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alhammadi0-my.sharepoint.com/personal/shahad_alanazi_hh_med_sa/Documents/ATHEER &amp; SHAHAD/Doctor Rating/Doctor Rating - Calculations/"/>
    </mc:Choice>
  </mc:AlternateContent>
  <xr:revisionPtr revIDLastSave="22" documentId="11_42A09CB12944493BDE25D623DADC716D83502015" xr6:coauthVersionLast="47" xr6:coauthVersionMax="47" xr10:uidLastSave="{DCBAF8DF-B16D-49B5-A79E-054FBBB0CA03}"/>
  <bookViews>
    <workbookView xWindow="1848" yWindow="1848" windowWidth="17280" windowHeight="10680" firstSheet="2" activeTab="10" xr2:uid="{00000000-000D-0000-FFFF-FFFF00000000}"/>
  </bookViews>
  <sheets>
    <sheet name="Q1.2025-OP" sheetId="13" r:id="rId1"/>
    <sheet name="Q1.2025-IP" sheetId="14" r:id="rId2"/>
    <sheet name="Q2.2025-OP" sheetId="7" r:id="rId3"/>
    <sheet name="Q2.2025-IP " sheetId="5" r:id="rId4"/>
    <sheet name="Q2.2025-ER " sheetId="8" r:id="rId5"/>
    <sheet name="Q3.2025-OP " sheetId="9" r:id="rId6"/>
    <sheet name="Q3.2025-IP  " sheetId="10" r:id="rId7"/>
    <sheet name="Q3.2025-ER  " sheetId="11" r:id="rId8"/>
    <sheet name="2025.Q4 - OP" sheetId="15" r:id="rId9"/>
    <sheet name="2025.Q4 - IP" sheetId="16" r:id="rId10"/>
    <sheet name="2025.Q4 - ER" sheetId="17" r:id="rId11"/>
  </sheets>
  <definedNames>
    <definedName name="_xlnm._FilterDatabase" localSheetId="0" hidden="1">'Q1.2025-OP'!$A$1:$O$2</definedName>
    <definedName name="_xlnm._FilterDatabase" localSheetId="3" hidden="1">'Q2.2025-IP '!$A$1:$N$10</definedName>
    <definedName name="_xlnm._FilterDatabase" localSheetId="2" hidden="1">'Q2.2025-OP'!$A$1:$N$2</definedName>
    <definedName name="_xlnm._FilterDatabase" localSheetId="5" hidden="1">'Q3.2025-OP '!$A$1:$O$2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7" l="1"/>
  <c r="J3" i="17"/>
  <c r="C53" i="17"/>
  <c r="N53" i="17" s="1"/>
  <c r="N52" i="17"/>
  <c r="K52" i="17"/>
  <c r="C52" i="17"/>
  <c r="M52" i="17" s="1"/>
  <c r="N51" i="17"/>
  <c r="M51" i="17"/>
  <c r="L51" i="17"/>
  <c r="K51" i="17"/>
  <c r="J51" i="17"/>
  <c r="D51" i="17"/>
  <c r="C51" i="17"/>
  <c r="C50" i="17"/>
  <c r="K50" i="17" s="1"/>
  <c r="L49" i="17"/>
  <c r="C49" i="17"/>
  <c r="N49" i="17" s="1"/>
  <c r="N48" i="17"/>
  <c r="M48" i="17"/>
  <c r="L48" i="17"/>
  <c r="K48" i="17"/>
  <c r="J48" i="17"/>
  <c r="C48" i="17"/>
  <c r="D48" i="17" s="1"/>
  <c r="L47" i="17"/>
  <c r="K47" i="17"/>
  <c r="J47" i="17"/>
  <c r="D47" i="17"/>
  <c r="C47" i="17"/>
  <c r="M47" i="17" s="1"/>
  <c r="N46" i="17"/>
  <c r="C46" i="17"/>
  <c r="M46" i="17" s="1"/>
  <c r="N45" i="17"/>
  <c r="M45" i="17"/>
  <c r="L45" i="17"/>
  <c r="K45" i="17"/>
  <c r="D45" i="17"/>
  <c r="C45" i="17"/>
  <c r="J45" i="17" s="1"/>
  <c r="L44" i="17"/>
  <c r="K44" i="17"/>
  <c r="J44" i="17"/>
  <c r="C44" i="17"/>
  <c r="M44" i="17" s="1"/>
  <c r="C43" i="17"/>
  <c r="N43" i="17" s="1"/>
  <c r="N42" i="17"/>
  <c r="M42" i="17"/>
  <c r="L42" i="17"/>
  <c r="J42" i="17"/>
  <c r="C42" i="17"/>
  <c r="K42" i="17" s="1"/>
  <c r="L41" i="17"/>
  <c r="K41" i="17"/>
  <c r="C41" i="17"/>
  <c r="N41" i="17" s="1"/>
  <c r="C40" i="17"/>
  <c r="N40" i="17" s="1"/>
  <c r="N39" i="17"/>
  <c r="M39" i="17"/>
  <c r="C39" i="17"/>
  <c r="L39" i="17" s="1"/>
  <c r="N38" i="17"/>
  <c r="M38" i="17"/>
  <c r="L38" i="17"/>
  <c r="K38" i="17"/>
  <c r="J38" i="17"/>
  <c r="D38" i="17"/>
  <c r="C38" i="17"/>
  <c r="C37" i="17"/>
  <c r="N37" i="17" s="1"/>
  <c r="N36" i="17"/>
  <c r="C36" i="17"/>
  <c r="M36" i="17" s="1"/>
  <c r="N35" i="17"/>
  <c r="M35" i="17"/>
  <c r="K35" i="17"/>
  <c r="J35" i="17"/>
  <c r="C35" i="17"/>
  <c r="L35" i="17" s="1"/>
  <c r="C34" i="17"/>
  <c r="N34" i="17" s="1"/>
  <c r="C33" i="17"/>
  <c r="N33" i="17" s="1"/>
  <c r="N32" i="17"/>
  <c r="K32" i="17"/>
  <c r="C32" i="17"/>
  <c r="M32" i="17" s="1"/>
  <c r="N31" i="17"/>
  <c r="M31" i="17"/>
  <c r="L31" i="17"/>
  <c r="K31" i="17"/>
  <c r="J31" i="17"/>
  <c r="D31" i="17"/>
  <c r="C31" i="17"/>
  <c r="C30" i="17"/>
  <c r="K30" i="17" s="1"/>
  <c r="L29" i="17"/>
  <c r="C29" i="17"/>
  <c r="N29" i="17" s="1"/>
  <c r="N28" i="17"/>
  <c r="M28" i="17"/>
  <c r="L28" i="17"/>
  <c r="K28" i="17"/>
  <c r="J28" i="17"/>
  <c r="C28" i="17"/>
  <c r="D28" i="17" s="1"/>
  <c r="L27" i="17"/>
  <c r="K27" i="17"/>
  <c r="J27" i="17"/>
  <c r="D27" i="17"/>
  <c r="C27" i="17"/>
  <c r="N27" i="17" s="1"/>
  <c r="C26" i="17"/>
  <c r="N26" i="17" s="1"/>
  <c r="N25" i="17"/>
  <c r="M25" i="17"/>
  <c r="L25" i="17"/>
  <c r="K25" i="17"/>
  <c r="D25" i="17"/>
  <c r="C25" i="17"/>
  <c r="J25" i="17" s="1"/>
  <c r="L24" i="17"/>
  <c r="K24" i="17"/>
  <c r="J24" i="17"/>
  <c r="C24" i="17"/>
  <c r="M24" i="17" s="1"/>
  <c r="C23" i="17"/>
  <c r="N23" i="17" s="1"/>
  <c r="N22" i="17"/>
  <c r="M22" i="17"/>
  <c r="L22" i="17"/>
  <c r="J22" i="17"/>
  <c r="C22" i="17"/>
  <c r="K22" i="17" s="1"/>
  <c r="L21" i="17"/>
  <c r="K21" i="17"/>
  <c r="C21" i="17"/>
  <c r="N21" i="17" s="1"/>
  <c r="C20" i="17"/>
  <c r="N20" i="17" s="1"/>
  <c r="N19" i="17"/>
  <c r="M19" i="17"/>
  <c r="C19" i="17"/>
  <c r="L19" i="17" s="1"/>
  <c r="N18" i="17"/>
  <c r="M18" i="17"/>
  <c r="L18" i="17"/>
  <c r="K18" i="17"/>
  <c r="J18" i="17"/>
  <c r="D18" i="17"/>
  <c r="C18" i="17"/>
  <c r="C17" i="17"/>
  <c r="N17" i="17" s="1"/>
  <c r="N16" i="17"/>
  <c r="C16" i="17"/>
  <c r="M16" i="17" s="1"/>
  <c r="N15" i="17"/>
  <c r="M15" i="17"/>
  <c r="K15" i="17"/>
  <c r="J15" i="17"/>
  <c r="C15" i="17"/>
  <c r="L15" i="17" s="1"/>
  <c r="C14" i="17"/>
  <c r="N14" i="17" s="1"/>
  <c r="C13" i="17"/>
  <c r="N13" i="17" s="1"/>
  <c r="N12" i="17"/>
  <c r="K12" i="17"/>
  <c r="C12" i="17"/>
  <c r="M12" i="17" s="1"/>
  <c r="N11" i="17"/>
  <c r="M11" i="17"/>
  <c r="L11" i="17"/>
  <c r="K11" i="17"/>
  <c r="J11" i="17"/>
  <c r="D11" i="17"/>
  <c r="C11" i="17"/>
  <c r="C10" i="17"/>
  <c r="K10" i="17" s="1"/>
  <c r="L9" i="17"/>
  <c r="C9" i="17"/>
  <c r="N9" i="17" s="1"/>
  <c r="N8" i="17"/>
  <c r="M8" i="17"/>
  <c r="L8" i="17"/>
  <c r="K8" i="17"/>
  <c r="J8" i="17"/>
  <c r="C8" i="17"/>
  <c r="D8" i="17" s="1"/>
  <c r="L7" i="17"/>
  <c r="K7" i="17"/>
  <c r="J7" i="17"/>
  <c r="D7" i="17"/>
  <c r="C7" i="17"/>
  <c r="N7" i="17" s="1"/>
  <c r="C6" i="17"/>
  <c r="N6" i="17" s="1"/>
  <c r="N5" i="17"/>
  <c r="M5" i="17"/>
  <c r="L5" i="17"/>
  <c r="K5" i="17"/>
  <c r="D5" i="17"/>
  <c r="C5" i="17"/>
  <c r="J5" i="17" s="1"/>
  <c r="L4" i="17"/>
  <c r="K4" i="17"/>
  <c r="J4" i="17"/>
  <c r="C4" i="17"/>
  <c r="M4" i="17" s="1"/>
  <c r="C3" i="17"/>
  <c r="N3" i="17" s="1"/>
  <c r="J53" i="16"/>
  <c r="D53" i="16"/>
  <c r="C53" i="16"/>
  <c r="N53" i="16" s="1"/>
  <c r="M52" i="16"/>
  <c r="L52" i="16"/>
  <c r="K52" i="16"/>
  <c r="C52" i="16"/>
  <c r="N52" i="16" s="1"/>
  <c r="N51" i="16"/>
  <c r="M51" i="16"/>
  <c r="L51" i="16"/>
  <c r="K51" i="16"/>
  <c r="J51" i="16"/>
  <c r="D51" i="16"/>
  <c r="C51" i="16"/>
  <c r="J50" i="16"/>
  <c r="C50" i="16"/>
  <c r="N50" i="16" s="1"/>
  <c r="M49" i="16"/>
  <c r="L49" i="16"/>
  <c r="C49" i="16"/>
  <c r="N49" i="16" s="1"/>
  <c r="N48" i="16"/>
  <c r="M48" i="16"/>
  <c r="L48" i="16"/>
  <c r="K48" i="16"/>
  <c r="J48" i="16"/>
  <c r="D48" i="16"/>
  <c r="C48" i="16"/>
  <c r="N47" i="16" s="1"/>
  <c r="C47" i="16"/>
  <c r="M47" i="16" s="1"/>
  <c r="N46" i="16"/>
  <c r="M46" i="16"/>
  <c r="C46" i="16"/>
  <c r="L46" i="16" s="1"/>
  <c r="N45" i="16"/>
  <c r="M45" i="16"/>
  <c r="L45" i="16"/>
  <c r="K45" i="16"/>
  <c r="J45" i="16"/>
  <c r="D45" i="16"/>
  <c r="C45" i="16"/>
  <c r="C44" i="16"/>
  <c r="L44" i="16" s="1"/>
  <c r="C43" i="16"/>
  <c r="N43" i="16" s="1"/>
  <c r="N42" i="16"/>
  <c r="M42" i="16"/>
  <c r="L42" i="16"/>
  <c r="K42" i="16"/>
  <c r="J42" i="16"/>
  <c r="D42" i="16"/>
  <c r="C42" i="16"/>
  <c r="C41" i="16"/>
  <c r="M41" i="16" s="1"/>
  <c r="C40" i="16"/>
  <c r="D40" i="16" s="1"/>
  <c r="N39" i="16"/>
  <c r="M39" i="16"/>
  <c r="L39" i="16"/>
  <c r="K39" i="16"/>
  <c r="J39" i="16"/>
  <c r="D39" i="16"/>
  <c r="C39" i="16"/>
  <c r="N38" i="16"/>
  <c r="L38" i="16"/>
  <c r="K38" i="16"/>
  <c r="J38" i="16"/>
  <c r="D38" i="16"/>
  <c r="C38" i="16"/>
  <c r="M38" i="16" s="1"/>
  <c r="C37" i="16"/>
  <c r="D37" i="16" s="1"/>
  <c r="N36" i="16"/>
  <c r="C36" i="16"/>
  <c r="M36" i="16" s="1"/>
  <c r="M35" i="16"/>
  <c r="L35" i="16"/>
  <c r="K35" i="16"/>
  <c r="J35" i="16"/>
  <c r="C35" i="16"/>
  <c r="N35" i="16" s="1"/>
  <c r="C34" i="16"/>
  <c r="K34" i="16" s="1"/>
  <c r="N33" i="16"/>
  <c r="M33" i="16"/>
  <c r="L33" i="16"/>
  <c r="K33" i="16"/>
  <c r="J33" i="16"/>
  <c r="D33" i="16"/>
  <c r="C33" i="16"/>
  <c r="M32" i="16"/>
  <c r="L32" i="16"/>
  <c r="K32" i="16"/>
  <c r="C32" i="16"/>
  <c r="N32" i="16" s="1"/>
  <c r="N31" i="16"/>
  <c r="M31" i="16"/>
  <c r="L31" i="16"/>
  <c r="K31" i="16"/>
  <c r="J31" i="16"/>
  <c r="D31" i="16"/>
  <c r="C31" i="16"/>
  <c r="C30" i="16"/>
  <c r="N30" i="16" s="1"/>
  <c r="M29" i="16"/>
  <c r="L29" i="16"/>
  <c r="C29" i="16"/>
  <c r="N29" i="16" s="1"/>
  <c r="N28" i="16"/>
  <c r="M28" i="16"/>
  <c r="L28" i="16"/>
  <c r="K28" i="16"/>
  <c r="J28" i="16"/>
  <c r="D28" i="16"/>
  <c r="C28" i="16"/>
  <c r="C27" i="16"/>
  <c r="N27" i="16" s="1"/>
  <c r="C26" i="16"/>
  <c r="N26" i="16" s="1"/>
  <c r="N25" i="16"/>
  <c r="M25" i="16"/>
  <c r="L25" i="16"/>
  <c r="K25" i="16"/>
  <c r="J25" i="16"/>
  <c r="D25" i="16"/>
  <c r="C25" i="16"/>
  <c r="C24" i="16"/>
  <c r="N24" i="16" s="1"/>
  <c r="C23" i="16"/>
  <c r="N23" i="16" s="1"/>
  <c r="N22" i="16"/>
  <c r="M22" i="16"/>
  <c r="L22" i="16"/>
  <c r="K22" i="16"/>
  <c r="J22" i="16"/>
  <c r="D22" i="16"/>
  <c r="C22" i="16"/>
  <c r="C21" i="16"/>
  <c r="N21" i="16" s="1"/>
  <c r="C20" i="16"/>
  <c r="N20" i="16" s="1"/>
  <c r="N19" i="16"/>
  <c r="M19" i="16"/>
  <c r="L19" i="16"/>
  <c r="K19" i="16"/>
  <c r="J19" i="16"/>
  <c r="D19" i="16"/>
  <c r="C19" i="16"/>
  <c r="N18" i="16"/>
  <c r="L18" i="16"/>
  <c r="K18" i="16"/>
  <c r="J18" i="16"/>
  <c r="D18" i="16"/>
  <c r="C18" i="16"/>
  <c r="M18" i="16" s="1"/>
  <c r="C17" i="16"/>
  <c r="J17" i="16" s="1"/>
  <c r="N16" i="16"/>
  <c r="C16" i="16"/>
  <c r="M16" i="16" s="1"/>
  <c r="M15" i="16"/>
  <c r="L15" i="16"/>
  <c r="K15" i="16"/>
  <c r="J15" i="16"/>
  <c r="C15" i="16"/>
  <c r="N15" i="16" s="1"/>
  <c r="C14" i="16"/>
  <c r="J14" i="16" s="1"/>
  <c r="N13" i="16"/>
  <c r="M13" i="16"/>
  <c r="L13" i="16"/>
  <c r="K13" i="16"/>
  <c r="J13" i="16"/>
  <c r="D13" i="16"/>
  <c r="C13" i="16"/>
  <c r="M12" i="16"/>
  <c r="L12" i="16"/>
  <c r="K12" i="16"/>
  <c r="C12" i="16"/>
  <c r="N12" i="16" s="1"/>
  <c r="N11" i="16"/>
  <c r="M11" i="16"/>
  <c r="L11" i="16"/>
  <c r="K11" i="16"/>
  <c r="J11" i="16"/>
  <c r="D11" i="16"/>
  <c r="C11" i="16"/>
  <c r="C10" i="16"/>
  <c r="N10" i="16" s="1"/>
  <c r="M9" i="16"/>
  <c r="L9" i="16"/>
  <c r="C9" i="16"/>
  <c r="N9" i="16" s="1"/>
  <c r="N8" i="16"/>
  <c r="M8" i="16"/>
  <c r="L8" i="16"/>
  <c r="K8" i="16"/>
  <c r="J8" i="16"/>
  <c r="D8" i="16"/>
  <c r="C8" i="16"/>
  <c r="C7" i="16"/>
  <c r="N7" i="16" s="1"/>
  <c r="C6" i="16"/>
  <c r="M6" i="16" s="1"/>
  <c r="N5" i="16"/>
  <c r="M5" i="16"/>
  <c r="L5" i="16"/>
  <c r="K5" i="16"/>
  <c r="J5" i="16"/>
  <c r="D5" i="16"/>
  <c r="C5" i="16"/>
  <c r="C4" i="16"/>
  <c r="N4" i="16" s="1"/>
  <c r="C3" i="16"/>
  <c r="N3" i="16" s="1"/>
  <c r="M322" i="15"/>
  <c r="L322" i="15"/>
  <c r="K322" i="15"/>
  <c r="J322" i="15"/>
  <c r="D322" i="15"/>
  <c r="C322" i="15"/>
  <c r="N322" i="15" s="1"/>
  <c r="K321" i="15"/>
  <c r="C321" i="15"/>
  <c r="N320" i="15"/>
  <c r="M320" i="15"/>
  <c r="L320" i="15"/>
  <c r="K320" i="15"/>
  <c r="J320" i="15"/>
  <c r="D320" i="15"/>
  <c r="C320" i="15"/>
  <c r="C319" i="15"/>
  <c r="N318" i="15"/>
  <c r="C318" i="15"/>
  <c r="N317" i="15"/>
  <c r="M317" i="15"/>
  <c r="L317" i="15"/>
  <c r="K317" i="15"/>
  <c r="J317" i="15"/>
  <c r="C317" i="15"/>
  <c r="D317" i="15" s="1"/>
  <c r="D316" i="15"/>
  <c r="C316" i="15"/>
  <c r="C315" i="15"/>
  <c r="N314" i="15"/>
  <c r="M314" i="15"/>
  <c r="L314" i="15"/>
  <c r="K314" i="15"/>
  <c r="C314" i="15"/>
  <c r="J314" i="15" s="1"/>
  <c r="N313" i="15"/>
  <c r="M313" i="15"/>
  <c r="L313" i="15"/>
  <c r="J313" i="15"/>
  <c r="D313" i="15"/>
  <c r="C313" i="15"/>
  <c r="K313" i="15" s="1"/>
  <c r="C312" i="15"/>
  <c r="M312" i="15" s="1"/>
  <c r="N311" i="15"/>
  <c r="M311" i="15"/>
  <c r="L311" i="15"/>
  <c r="D311" i="15"/>
  <c r="C311" i="15"/>
  <c r="K311" i="15" s="1"/>
  <c r="K310" i="15"/>
  <c r="C310" i="15"/>
  <c r="C309" i="15"/>
  <c r="N309" i="15" s="1"/>
  <c r="N308" i="15"/>
  <c r="M308" i="15"/>
  <c r="J308" i="15"/>
  <c r="C308" i="15"/>
  <c r="L308" i="15" s="1"/>
  <c r="N307" i="15"/>
  <c r="L307" i="15"/>
  <c r="K307" i="15"/>
  <c r="D307" i="15"/>
  <c r="C307" i="15"/>
  <c r="M307" i="15" s="1"/>
  <c r="N306" i="15"/>
  <c r="M306" i="15"/>
  <c r="L306" i="15"/>
  <c r="C306" i="15"/>
  <c r="K306" i="15" s="1"/>
  <c r="N305" i="15"/>
  <c r="K305" i="15"/>
  <c r="J305" i="15"/>
  <c r="D305" i="15"/>
  <c r="C305" i="15"/>
  <c r="M305" i="15" s="1"/>
  <c r="L304" i="15"/>
  <c r="C304" i="15"/>
  <c r="K303" i="15"/>
  <c r="J303" i="15"/>
  <c r="C303" i="15"/>
  <c r="M302" i="15"/>
  <c r="L302" i="15"/>
  <c r="K302" i="15"/>
  <c r="J302" i="15"/>
  <c r="D302" i="15"/>
  <c r="C302" i="15"/>
  <c r="N302" i="15" s="1"/>
  <c r="K301" i="15"/>
  <c r="C301" i="15"/>
  <c r="N300" i="15"/>
  <c r="M300" i="15"/>
  <c r="L300" i="15"/>
  <c r="K300" i="15"/>
  <c r="J300" i="15"/>
  <c r="D300" i="15"/>
  <c r="C300" i="15"/>
  <c r="C299" i="15"/>
  <c r="N298" i="15"/>
  <c r="C298" i="15"/>
  <c r="N297" i="15"/>
  <c r="M297" i="15"/>
  <c r="L297" i="15"/>
  <c r="K297" i="15"/>
  <c r="J297" i="15"/>
  <c r="C297" i="15"/>
  <c r="D297" i="15" s="1"/>
  <c r="D296" i="15"/>
  <c r="C296" i="15"/>
  <c r="C295" i="15"/>
  <c r="N294" i="15"/>
  <c r="M294" i="15"/>
  <c r="L294" i="15"/>
  <c r="K294" i="15"/>
  <c r="C294" i="15"/>
  <c r="J294" i="15" s="1"/>
  <c r="N293" i="15"/>
  <c r="M293" i="15"/>
  <c r="L293" i="15"/>
  <c r="J293" i="15"/>
  <c r="D293" i="15"/>
  <c r="C293" i="15"/>
  <c r="K293" i="15" s="1"/>
  <c r="C292" i="15"/>
  <c r="M292" i="15" s="1"/>
  <c r="N291" i="15"/>
  <c r="M291" i="15"/>
  <c r="L291" i="15"/>
  <c r="D291" i="15"/>
  <c r="C291" i="15"/>
  <c r="K291" i="15" s="1"/>
  <c r="K290" i="15"/>
  <c r="C290" i="15"/>
  <c r="C289" i="15"/>
  <c r="N289" i="15" s="1"/>
  <c r="N288" i="15"/>
  <c r="M288" i="15"/>
  <c r="J288" i="15"/>
  <c r="C288" i="15"/>
  <c r="L288" i="15" s="1"/>
  <c r="N287" i="15"/>
  <c r="L287" i="15"/>
  <c r="K287" i="15"/>
  <c r="D287" i="15"/>
  <c r="C287" i="15"/>
  <c r="M287" i="15" s="1"/>
  <c r="N286" i="15"/>
  <c r="M286" i="15"/>
  <c r="L286" i="15"/>
  <c r="C286" i="15"/>
  <c r="K286" i="15" s="1"/>
  <c r="N285" i="15"/>
  <c r="K285" i="15"/>
  <c r="J285" i="15"/>
  <c r="D285" i="15"/>
  <c r="C285" i="15"/>
  <c r="M285" i="15" s="1"/>
  <c r="L284" i="15"/>
  <c r="C284" i="15"/>
  <c r="K283" i="15"/>
  <c r="J283" i="15"/>
  <c r="C283" i="15"/>
  <c r="M282" i="15"/>
  <c r="L282" i="15"/>
  <c r="K282" i="15"/>
  <c r="J282" i="15"/>
  <c r="D282" i="15"/>
  <c r="C282" i="15"/>
  <c r="N282" i="15" s="1"/>
  <c r="K281" i="15"/>
  <c r="C281" i="15"/>
  <c r="N280" i="15"/>
  <c r="M280" i="15"/>
  <c r="L280" i="15"/>
  <c r="K280" i="15"/>
  <c r="J280" i="15"/>
  <c r="D280" i="15"/>
  <c r="C280" i="15"/>
  <c r="C279" i="15"/>
  <c r="N278" i="15"/>
  <c r="C278" i="15"/>
  <c r="N277" i="15"/>
  <c r="M277" i="15"/>
  <c r="L277" i="15"/>
  <c r="K277" i="15"/>
  <c r="J277" i="15"/>
  <c r="C277" i="15"/>
  <c r="D277" i="15" s="1"/>
  <c r="D276" i="15"/>
  <c r="C276" i="15"/>
  <c r="C275" i="15"/>
  <c r="N274" i="15"/>
  <c r="M274" i="15"/>
  <c r="L274" i="15"/>
  <c r="K274" i="15"/>
  <c r="C274" i="15"/>
  <c r="J274" i="15" s="1"/>
  <c r="N273" i="15"/>
  <c r="M273" i="15"/>
  <c r="L273" i="15"/>
  <c r="J273" i="15"/>
  <c r="D273" i="15"/>
  <c r="C273" i="15"/>
  <c r="K273" i="15" s="1"/>
  <c r="C272" i="15"/>
  <c r="M272" i="15" s="1"/>
  <c r="N271" i="15"/>
  <c r="M271" i="15"/>
  <c r="L271" i="15"/>
  <c r="D271" i="15"/>
  <c r="C271" i="15"/>
  <c r="K271" i="15" s="1"/>
  <c r="K270" i="15"/>
  <c r="C270" i="15"/>
  <c r="C269" i="15"/>
  <c r="N269" i="15" s="1"/>
  <c r="N268" i="15"/>
  <c r="M268" i="15"/>
  <c r="J268" i="15"/>
  <c r="C268" i="15"/>
  <c r="L268" i="15" s="1"/>
  <c r="N267" i="15"/>
  <c r="L267" i="15"/>
  <c r="K267" i="15"/>
  <c r="D267" i="15"/>
  <c r="C267" i="15"/>
  <c r="M267" i="15" s="1"/>
  <c r="N266" i="15"/>
  <c r="M266" i="15"/>
  <c r="L266" i="15"/>
  <c r="C266" i="15"/>
  <c r="K266" i="15" s="1"/>
  <c r="N265" i="15"/>
  <c r="K265" i="15"/>
  <c r="J265" i="15"/>
  <c r="D265" i="15"/>
  <c r="C265" i="15"/>
  <c r="M265" i="15" s="1"/>
  <c r="L264" i="15"/>
  <c r="C264" i="15"/>
  <c r="C263" i="15"/>
  <c r="M262" i="15"/>
  <c r="L262" i="15"/>
  <c r="K262" i="15"/>
  <c r="J262" i="15"/>
  <c r="D262" i="15"/>
  <c r="C262" i="15"/>
  <c r="N262" i="15" s="1"/>
  <c r="K261" i="15"/>
  <c r="C261" i="15"/>
  <c r="N260" i="15"/>
  <c r="M260" i="15"/>
  <c r="L260" i="15"/>
  <c r="K260" i="15"/>
  <c r="J260" i="15"/>
  <c r="D260" i="15"/>
  <c r="C260" i="15"/>
  <c r="C259" i="15"/>
  <c r="N258" i="15"/>
  <c r="C258" i="15"/>
  <c r="N257" i="15"/>
  <c r="M257" i="15"/>
  <c r="L257" i="15"/>
  <c r="K257" i="15"/>
  <c r="J257" i="15"/>
  <c r="C257" i="15"/>
  <c r="D257" i="15" s="1"/>
  <c r="D256" i="15"/>
  <c r="C256" i="15"/>
  <c r="C255" i="15"/>
  <c r="N254" i="15"/>
  <c r="M254" i="15"/>
  <c r="L254" i="15"/>
  <c r="K254" i="15"/>
  <c r="C254" i="15"/>
  <c r="J254" i="15" s="1"/>
  <c r="N253" i="15"/>
  <c r="M253" i="15"/>
  <c r="L253" i="15"/>
  <c r="J253" i="15"/>
  <c r="D253" i="15"/>
  <c r="C253" i="15"/>
  <c r="K253" i="15" s="1"/>
  <c r="C252" i="15"/>
  <c r="M252" i="15" s="1"/>
  <c r="N251" i="15"/>
  <c r="M251" i="15"/>
  <c r="L251" i="15"/>
  <c r="D251" i="15"/>
  <c r="C251" i="15"/>
  <c r="K251" i="15" s="1"/>
  <c r="K250" i="15"/>
  <c r="C250" i="15"/>
  <c r="C249" i="15"/>
  <c r="N249" i="15" s="1"/>
  <c r="N248" i="15"/>
  <c r="M248" i="15"/>
  <c r="J248" i="15"/>
  <c r="C248" i="15"/>
  <c r="L248" i="15" s="1"/>
  <c r="N247" i="15"/>
  <c r="L247" i="15"/>
  <c r="K247" i="15"/>
  <c r="D247" i="15"/>
  <c r="C247" i="15"/>
  <c r="M247" i="15" s="1"/>
  <c r="N246" i="15"/>
  <c r="M246" i="15"/>
  <c r="L246" i="15"/>
  <c r="C246" i="15"/>
  <c r="K246" i="15" s="1"/>
  <c r="N245" i="15"/>
  <c r="K245" i="15"/>
  <c r="J245" i="15"/>
  <c r="D245" i="15"/>
  <c r="C245" i="15"/>
  <c r="M245" i="15" s="1"/>
  <c r="L244" i="15"/>
  <c r="C244" i="15"/>
  <c r="C243" i="15"/>
  <c r="M242" i="15"/>
  <c r="L242" i="15"/>
  <c r="K242" i="15"/>
  <c r="J242" i="15"/>
  <c r="D242" i="15"/>
  <c r="C242" i="15"/>
  <c r="N242" i="15" s="1"/>
  <c r="K241" i="15"/>
  <c r="C241" i="15"/>
  <c r="N240" i="15"/>
  <c r="M240" i="15"/>
  <c r="L240" i="15"/>
  <c r="K240" i="15"/>
  <c r="J240" i="15"/>
  <c r="D240" i="15"/>
  <c r="C240" i="15"/>
  <c r="C239" i="15"/>
  <c r="N238" i="15"/>
  <c r="C238" i="15"/>
  <c r="N237" i="15"/>
  <c r="M237" i="15"/>
  <c r="L237" i="15"/>
  <c r="K237" i="15"/>
  <c r="J237" i="15"/>
  <c r="C237" i="15"/>
  <c r="D237" i="15" s="1"/>
  <c r="D236" i="15"/>
  <c r="C236" i="15"/>
  <c r="C235" i="15"/>
  <c r="N234" i="15"/>
  <c r="M234" i="15"/>
  <c r="L234" i="15"/>
  <c r="K234" i="15"/>
  <c r="C234" i="15"/>
  <c r="J234" i="15" s="1"/>
  <c r="N233" i="15"/>
  <c r="M233" i="15"/>
  <c r="L233" i="15"/>
  <c r="J233" i="15"/>
  <c r="D233" i="15"/>
  <c r="C233" i="15"/>
  <c r="K233" i="15" s="1"/>
  <c r="C232" i="15"/>
  <c r="M232" i="15" s="1"/>
  <c r="N231" i="15"/>
  <c r="M231" i="15"/>
  <c r="L231" i="15"/>
  <c r="D231" i="15"/>
  <c r="C231" i="15"/>
  <c r="K231" i="15" s="1"/>
  <c r="K230" i="15"/>
  <c r="C230" i="15"/>
  <c r="C229" i="15"/>
  <c r="N229" i="15" s="1"/>
  <c r="N228" i="15"/>
  <c r="M228" i="15"/>
  <c r="J228" i="15"/>
  <c r="C228" i="15"/>
  <c r="L228" i="15" s="1"/>
  <c r="N227" i="15"/>
  <c r="L227" i="15"/>
  <c r="K227" i="15"/>
  <c r="D227" i="15"/>
  <c r="C227" i="15"/>
  <c r="M227" i="15" s="1"/>
  <c r="N226" i="15"/>
  <c r="M226" i="15"/>
  <c r="L226" i="15"/>
  <c r="C226" i="15"/>
  <c r="K226" i="15" s="1"/>
  <c r="N225" i="15"/>
  <c r="K225" i="15"/>
  <c r="J225" i="15"/>
  <c r="D225" i="15"/>
  <c r="C225" i="15"/>
  <c r="M225" i="15" s="1"/>
  <c r="L224" i="15"/>
  <c r="C224" i="15"/>
  <c r="C223" i="15"/>
  <c r="D223" i="15" s="1"/>
  <c r="M222" i="15"/>
  <c r="L222" i="15"/>
  <c r="K222" i="15"/>
  <c r="J222" i="15"/>
  <c r="D222" i="15"/>
  <c r="C222" i="15"/>
  <c r="N222" i="15" s="1"/>
  <c r="K221" i="15"/>
  <c r="C221" i="15"/>
  <c r="N220" i="15"/>
  <c r="M220" i="15"/>
  <c r="L220" i="15"/>
  <c r="K220" i="15"/>
  <c r="J220" i="15"/>
  <c r="D220" i="15"/>
  <c r="C220" i="15"/>
  <c r="C219" i="15"/>
  <c r="N218" i="15"/>
  <c r="C218" i="15"/>
  <c r="N217" i="15"/>
  <c r="M217" i="15"/>
  <c r="L217" i="15"/>
  <c r="K217" i="15"/>
  <c r="J217" i="15"/>
  <c r="C217" i="15"/>
  <c r="D217" i="15" s="1"/>
  <c r="D216" i="15"/>
  <c r="C216" i="15"/>
  <c r="C215" i="15"/>
  <c r="N214" i="15"/>
  <c r="M214" i="15"/>
  <c r="L214" i="15"/>
  <c r="K214" i="15"/>
  <c r="C214" i="15"/>
  <c r="J214" i="15" s="1"/>
  <c r="N213" i="15"/>
  <c r="M213" i="15"/>
  <c r="L213" i="15"/>
  <c r="J213" i="15"/>
  <c r="D213" i="15"/>
  <c r="C213" i="15"/>
  <c r="K213" i="15" s="1"/>
  <c r="C212" i="15"/>
  <c r="M212" i="15" s="1"/>
  <c r="N211" i="15"/>
  <c r="M211" i="15"/>
  <c r="L211" i="15"/>
  <c r="D211" i="15"/>
  <c r="C211" i="15"/>
  <c r="K211" i="15" s="1"/>
  <c r="K210" i="15"/>
  <c r="C210" i="15"/>
  <c r="C209" i="15"/>
  <c r="N209" i="15" s="1"/>
  <c r="N208" i="15"/>
  <c r="M208" i="15"/>
  <c r="J208" i="15"/>
  <c r="C208" i="15"/>
  <c r="L208" i="15" s="1"/>
  <c r="N207" i="15"/>
  <c r="L207" i="15"/>
  <c r="K207" i="15"/>
  <c r="D207" i="15"/>
  <c r="C207" i="15"/>
  <c r="M207" i="15" s="1"/>
  <c r="N206" i="15"/>
  <c r="M206" i="15"/>
  <c r="L206" i="15"/>
  <c r="J206" i="15"/>
  <c r="C206" i="15"/>
  <c r="K206" i="15" s="1"/>
  <c r="N205" i="15"/>
  <c r="K205" i="15"/>
  <c r="J205" i="15"/>
  <c r="D205" i="15"/>
  <c r="C205" i="15"/>
  <c r="M205" i="15" s="1"/>
  <c r="L204" i="15"/>
  <c r="C204" i="15"/>
  <c r="L203" i="15"/>
  <c r="K203" i="15"/>
  <c r="J203" i="15"/>
  <c r="C203" i="15"/>
  <c r="L202" i="15"/>
  <c r="K202" i="15"/>
  <c r="J202" i="15"/>
  <c r="D202" i="15"/>
  <c r="C202" i="15"/>
  <c r="N202" i="15" s="1"/>
  <c r="N201" i="15"/>
  <c r="K201" i="15"/>
  <c r="D201" i="15"/>
  <c r="C201" i="15"/>
  <c r="N200" i="15"/>
  <c r="M200" i="15"/>
  <c r="L200" i="15"/>
  <c r="K200" i="15"/>
  <c r="J200" i="15"/>
  <c r="D200" i="15"/>
  <c r="C200" i="15"/>
  <c r="C199" i="15"/>
  <c r="N198" i="15"/>
  <c r="L198" i="15"/>
  <c r="D198" i="15"/>
  <c r="C198" i="15"/>
  <c r="N197" i="15"/>
  <c r="M197" i="15"/>
  <c r="L197" i="15"/>
  <c r="K197" i="15"/>
  <c r="J197" i="15"/>
  <c r="D197" i="15"/>
  <c r="C197" i="15"/>
  <c r="D196" i="15"/>
  <c r="C196" i="15"/>
  <c r="C195" i="15"/>
  <c r="N194" i="15"/>
  <c r="M194" i="15"/>
  <c r="L194" i="15"/>
  <c r="K194" i="15"/>
  <c r="C194" i="15"/>
  <c r="J194" i="15" s="1"/>
  <c r="N193" i="15"/>
  <c r="M193" i="15"/>
  <c r="L193" i="15"/>
  <c r="J193" i="15"/>
  <c r="D193" i="15"/>
  <c r="C193" i="15"/>
  <c r="K193" i="15" s="1"/>
  <c r="C192" i="15"/>
  <c r="M192" i="15" s="1"/>
  <c r="N191" i="15"/>
  <c r="M191" i="15"/>
  <c r="L191" i="15"/>
  <c r="D191" i="15"/>
  <c r="C191" i="15"/>
  <c r="K191" i="15" s="1"/>
  <c r="K190" i="15"/>
  <c r="C190" i="15"/>
  <c r="C189" i="15"/>
  <c r="N189" i="15" s="1"/>
  <c r="N188" i="15"/>
  <c r="M188" i="15"/>
  <c r="J188" i="15"/>
  <c r="C188" i="15"/>
  <c r="L188" i="15" s="1"/>
  <c r="L187" i="15"/>
  <c r="K187" i="15"/>
  <c r="D187" i="15"/>
  <c r="C187" i="15"/>
  <c r="N187" i="15" s="1"/>
  <c r="N186" i="15"/>
  <c r="M186" i="15"/>
  <c r="L186" i="15"/>
  <c r="K186" i="15"/>
  <c r="D186" i="15"/>
  <c r="C186" i="15"/>
  <c r="J186" i="15" s="1"/>
  <c r="N185" i="15"/>
  <c r="K185" i="15"/>
  <c r="D185" i="15"/>
  <c r="C185" i="15"/>
  <c r="M185" i="15" s="1"/>
  <c r="L184" i="15"/>
  <c r="C184" i="15"/>
  <c r="J183" i="15"/>
  <c r="C183" i="15"/>
  <c r="L182" i="15"/>
  <c r="J182" i="15"/>
  <c r="C182" i="15"/>
  <c r="N182" i="15" s="1"/>
  <c r="K181" i="15"/>
  <c r="D181" i="15"/>
  <c r="C181" i="15"/>
  <c r="N180" i="15"/>
  <c r="M180" i="15"/>
  <c r="L180" i="15"/>
  <c r="K180" i="15"/>
  <c r="J180" i="15"/>
  <c r="D180" i="15"/>
  <c r="C180" i="15"/>
  <c r="C179" i="15"/>
  <c r="C178" i="15"/>
  <c r="J178" i="15" s="1"/>
  <c r="N177" i="15"/>
  <c r="M177" i="15"/>
  <c r="L177" i="15"/>
  <c r="K177" i="15"/>
  <c r="J177" i="15"/>
  <c r="C177" i="15"/>
  <c r="D177" i="15" s="1"/>
  <c r="D176" i="15"/>
  <c r="C176" i="15"/>
  <c r="M175" i="15"/>
  <c r="K175" i="15"/>
  <c r="J175" i="15"/>
  <c r="D175" i="15"/>
  <c r="C175" i="15"/>
  <c r="N174" i="15"/>
  <c r="M174" i="15"/>
  <c r="L174" i="15"/>
  <c r="K174" i="15"/>
  <c r="C174" i="15"/>
  <c r="J174" i="15" s="1"/>
  <c r="M173" i="15"/>
  <c r="J173" i="15"/>
  <c r="D173" i="15"/>
  <c r="C173" i="15"/>
  <c r="N173" i="15" s="1"/>
  <c r="N172" i="15"/>
  <c r="L172" i="15"/>
  <c r="K172" i="15"/>
  <c r="J172" i="15"/>
  <c r="D172" i="15"/>
  <c r="C172" i="15"/>
  <c r="M172" i="15" s="1"/>
  <c r="N171" i="15"/>
  <c r="M171" i="15"/>
  <c r="L171" i="15"/>
  <c r="D171" i="15"/>
  <c r="C171" i="15"/>
  <c r="K171" i="15" s="1"/>
  <c r="C170" i="15"/>
  <c r="K170" i="15" s="1"/>
  <c r="M169" i="15"/>
  <c r="L169" i="15"/>
  <c r="K169" i="15"/>
  <c r="J169" i="15"/>
  <c r="D169" i="15"/>
  <c r="C169" i="15"/>
  <c r="N169" i="15" s="1"/>
  <c r="N168" i="15"/>
  <c r="M168" i="15"/>
  <c r="J168" i="15"/>
  <c r="C168" i="15"/>
  <c r="L168" i="15" s="1"/>
  <c r="L167" i="15"/>
  <c r="K167" i="15"/>
  <c r="D167" i="15"/>
  <c r="C167" i="15"/>
  <c r="N167" i="15" s="1"/>
  <c r="C166" i="15"/>
  <c r="D166" i="15" s="1"/>
  <c r="N165" i="15"/>
  <c r="K165" i="15"/>
  <c r="D165" i="15"/>
  <c r="C165" i="15"/>
  <c r="M165" i="15" s="1"/>
  <c r="C164" i="15"/>
  <c r="J163" i="15"/>
  <c r="C163" i="15"/>
  <c r="N163" i="15" s="1"/>
  <c r="L162" i="15"/>
  <c r="C162" i="15"/>
  <c r="N162" i="15" s="1"/>
  <c r="C161" i="15"/>
  <c r="N160" i="15"/>
  <c r="M160" i="15"/>
  <c r="L160" i="15"/>
  <c r="K160" i="15"/>
  <c r="J160" i="15"/>
  <c r="D160" i="15"/>
  <c r="C160" i="15"/>
  <c r="C159" i="15"/>
  <c r="J158" i="15"/>
  <c r="C158" i="15"/>
  <c r="N157" i="15"/>
  <c r="M157" i="15"/>
  <c r="L157" i="15"/>
  <c r="K157" i="15"/>
  <c r="J157" i="15"/>
  <c r="C157" i="15"/>
  <c r="D157" i="15" s="1"/>
  <c r="C156" i="15"/>
  <c r="M155" i="15"/>
  <c r="C155" i="15"/>
  <c r="N154" i="15"/>
  <c r="M154" i="15"/>
  <c r="L154" i="15"/>
  <c r="K154" i="15"/>
  <c r="C154" i="15"/>
  <c r="J154" i="15" s="1"/>
  <c r="J153" i="15"/>
  <c r="D153" i="15"/>
  <c r="C153" i="15"/>
  <c r="N153" i="15" s="1"/>
  <c r="C152" i="15"/>
  <c r="N151" i="15"/>
  <c r="M151" i="15"/>
  <c r="L151" i="15"/>
  <c r="D151" i="15"/>
  <c r="C151" i="15"/>
  <c r="K151" i="15" s="1"/>
  <c r="K150" i="15"/>
  <c r="J150" i="15"/>
  <c r="C150" i="15"/>
  <c r="L149" i="15"/>
  <c r="K149" i="15"/>
  <c r="J149" i="15"/>
  <c r="D149" i="15"/>
  <c r="C149" i="15"/>
  <c r="N149" i="15" s="1"/>
  <c r="N148" i="15"/>
  <c r="M148" i="15"/>
  <c r="J148" i="15"/>
  <c r="C148" i="15"/>
  <c r="L148" i="15" s="1"/>
  <c r="L147" i="15"/>
  <c r="K147" i="15"/>
  <c r="D147" i="15"/>
  <c r="C147" i="15"/>
  <c r="N147" i="15" s="1"/>
  <c r="M146" i="15"/>
  <c r="L146" i="15"/>
  <c r="K146" i="15"/>
  <c r="J146" i="15"/>
  <c r="D146" i="15"/>
  <c r="C146" i="15"/>
  <c r="N146" i="15" s="1"/>
  <c r="N145" i="15"/>
  <c r="K145" i="15"/>
  <c r="C145" i="15"/>
  <c r="M145" i="15" s="1"/>
  <c r="C144" i="15"/>
  <c r="N143" i="15"/>
  <c r="M143" i="15"/>
  <c r="L143" i="15"/>
  <c r="K143" i="15"/>
  <c r="J143" i="15"/>
  <c r="D143" i="15"/>
  <c r="C143" i="15"/>
  <c r="L142" i="15"/>
  <c r="C142" i="15"/>
  <c r="N142" i="15" s="1"/>
  <c r="C141" i="15"/>
  <c r="N140" i="15"/>
  <c r="M140" i="15"/>
  <c r="L140" i="15"/>
  <c r="K140" i="15"/>
  <c r="J140" i="15"/>
  <c r="D140" i="15"/>
  <c r="C140" i="15"/>
  <c r="C139" i="15"/>
  <c r="N138" i="15"/>
  <c r="L138" i="15"/>
  <c r="J138" i="15"/>
  <c r="D138" i="15"/>
  <c r="C138" i="15"/>
  <c r="N137" i="15"/>
  <c r="M137" i="15"/>
  <c r="L137" i="15"/>
  <c r="K137" i="15"/>
  <c r="J137" i="15"/>
  <c r="C137" i="15"/>
  <c r="D137" i="15" s="1"/>
  <c r="C136" i="15"/>
  <c r="D136" i="15" s="1"/>
  <c r="C135" i="15"/>
  <c r="N134" i="15"/>
  <c r="M134" i="15"/>
  <c r="L134" i="15"/>
  <c r="K134" i="15"/>
  <c r="C134" i="15"/>
  <c r="J134" i="15" s="1"/>
  <c r="J133" i="15"/>
  <c r="D133" i="15"/>
  <c r="C133" i="15"/>
  <c r="N133" i="15" s="1"/>
  <c r="C132" i="15"/>
  <c r="M132" i="15" s="1"/>
  <c r="N131" i="15"/>
  <c r="M131" i="15"/>
  <c r="L131" i="15"/>
  <c r="D131" i="15"/>
  <c r="C131" i="15"/>
  <c r="K131" i="15" s="1"/>
  <c r="C130" i="15"/>
  <c r="K130" i="15" s="1"/>
  <c r="M129" i="15"/>
  <c r="L129" i="15"/>
  <c r="K129" i="15"/>
  <c r="J129" i="15"/>
  <c r="C129" i="15"/>
  <c r="N129" i="15" s="1"/>
  <c r="N128" i="15"/>
  <c r="M128" i="15"/>
  <c r="J128" i="15"/>
  <c r="C128" i="15"/>
  <c r="L128" i="15" s="1"/>
  <c r="L127" i="15"/>
  <c r="K127" i="15"/>
  <c r="J127" i="15"/>
  <c r="D127" i="15"/>
  <c r="C127" i="15"/>
  <c r="N127" i="15" s="1"/>
  <c r="C126" i="15"/>
  <c r="N125" i="15"/>
  <c r="K125" i="15"/>
  <c r="C125" i="15"/>
  <c r="M125" i="15" s="1"/>
  <c r="J124" i="15"/>
  <c r="C124" i="15"/>
  <c r="N123" i="15"/>
  <c r="L123" i="15"/>
  <c r="K123" i="15"/>
  <c r="J123" i="15"/>
  <c r="D123" i="15"/>
  <c r="C123" i="15"/>
  <c r="M123" i="15" s="1"/>
  <c r="N122" i="15"/>
  <c r="M122" i="15"/>
  <c r="L122" i="15"/>
  <c r="K122" i="15"/>
  <c r="J122" i="15"/>
  <c r="D122" i="15"/>
  <c r="C122" i="15"/>
  <c r="N121" i="15"/>
  <c r="C121" i="15"/>
  <c r="N120" i="15"/>
  <c r="M120" i="15"/>
  <c r="L120" i="15"/>
  <c r="K120" i="15"/>
  <c r="J120" i="15"/>
  <c r="D120" i="15"/>
  <c r="C120" i="15"/>
  <c r="C119" i="15"/>
  <c r="C118" i="15"/>
  <c r="N117" i="15"/>
  <c r="M117" i="15"/>
  <c r="L117" i="15"/>
  <c r="K117" i="15"/>
  <c r="J117" i="15"/>
  <c r="C117" i="15"/>
  <c r="D117" i="15" s="1"/>
  <c r="D116" i="15"/>
  <c r="C116" i="15"/>
  <c r="M115" i="15"/>
  <c r="J115" i="15"/>
  <c r="D115" i="15"/>
  <c r="C115" i="15"/>
  <c r="N114" i="15"/>
  <c r="M114" i="15"/>
  <c r="L114" i="15"/>
  <c r="K114" i="15"/>
  <c r="C114" i="15"/>
  <c r="J114" i="15" s="1"/>
  <c r="J113" i="15"/>
  <c r="D113" i="15"/>
  <c r="C113" i="15"/>
  <c r="N113" i="15" s="1"/>
  <c r="N112" i="15"/>
  <c r="L112" i="15"/>
  <c r="C112" i="15"/>
  <c r="M112" i="15" s="1"/>
  <c r="N111" i="15"/>
  <c r="M111" i="15"/>
  <c r="L111" i="15"/>
  <c r="D111" i="15"/>
  <c r="C111" i="15"/>
  <c r="K111" i="15" s="1"/>
  <c r="K110" i="15"/>
  <c r="J110" i="15"/>
  <c r="C110" i="15"/>
  <c r="C109" i="15"/>
  <c r="N108" i="15"/>
  <c r="M108" i="15"/>
  <c r="J108" i="15"/>
  <c r="C108" i="15"/>
  <c r="L108" i="15" s="1"/>
  <c r="L107" i="15"/>
  <c r="K107" i="15"/>
  <c r="D107" i="15"/>
  <c r="C107" i="15"/>
  <c r="N107" i="15" s="1"/>
  <c r="L106" i="15"/>
  <c r="J106" i="15"/>
  <c r="C106" i="15"/>
  <c r="N106" i="15" s="1"/>
  <c r="N105" i="15"/>
  <c r="L105" i="15"/>
  <c r="K105" i="15"/>
  <c r="J105" i="15"/>
  <c r="D105" i="15"/>
  <c r="C105" i="15"/>
  <c r="M105" i="15" s="1"/>
  <c r="M104" i="15"/>
  <c r="J104" i="15"/>
  <c r="C104" i="15"/>
  <c r="N103" i="15"/>
  <c r="M103" i="15"/>
  <c r="L103" i="15"/>
  <c r="J103" i="15"/>
  <c r="D103" i="15"/>
  <c r="C103" i="15"/>
  <c r="K103" i="15" s="1"/>
  <c r="L102" i="15"/>
  <c r="J102" i="15"/>
  <c r="C102" i="15"/>
  <c r="N102" i="15" s="1"/>
  <c r="C101" i="15"/>
  <c r="D101" i="15" s="1"/>
  <c r="N100" i="15"/>
  <c r="M100" i="15"/>
  <c r="L100" i="15"/>
  <c r="K100" i="15"/>
  <c r="J100" i="15"/>
  <c r="D100" i="15"/>
  <c r="C100" i="15"/>
  <c r="C99" i="15"/>
  <c r="J98" i="15"/>
  <c r="C98" i="15"/>
  <c r="N97" i="15"/>
  <c r="M97" i="15"/>
  <c r="L97" i="15"/>
  <c r="K97" i="15"/>
  <c r="J97" i="15"/>
  <c r="C97" i="15"/>
  <c r="D97" i="15" s="1"/>
  <c r="C96" i="15"/>
  <c r="M95" i="15"/>
  <c r="C95" i="15"/>
  <c r="N94" i="15"/>
  <c r="M94" i="15"/>
  <c r="L94" i="15"/>
  <c r="K94" i="15"/>
  <c r="C94" i="15"/>
  <c r="J94" i="15" s="1"/>
  <c r="J93" i="15"/>
  <c r="D93" i="15"/>
  <c r="C93" i="15"/>
  <c r="N93" i="15" s="1"/>
  <c r="C92" i="15"/>
  <c r="N91" i="15"/>
  <c r="M91" i="15"/>
  <c r="L91" i="15"/>
  <c r="C91" i="15"/>
  <c r="K91" i="15" s="1"/>
  <c r="J90" i="15"/>
  <c r="C90" i="15"/>
  <c r="J89" i="15"/>
  <c r="C89" i="15"/>
  <c r="N89" i="15" s="1"/>
  <c r="N88" i="15"/>
  <c r="M88" i="15"/>
  <c r="C88" i="15"/>
  <c r="L88" i="15" s="1"/>
  <c r="L87" i="15"/>
  <c r="K87" i="15"/>
  <c r="D87" i="15"/>
  <c r="C87" i="15"/>
  <c r="N87" i="15" s="1"/>
  <c r="N86" i="15"/>
  <c r="M86" i="15"/>
  <c r="D86" i="15"/>
  <c r="C86" i="15"/>
  <c r="L86" i="15" s="1"/>
  <c r="N85" i="15"/>
  <c r="D85" i="15"/>
  <c r="C85" i="15"/>
  <c r="M85" i="15" s="1"/>
  <c r="M84" i="15"/>
  <c r="L84" i="15"/>
  <c r="J84" i="15"/>
  <c r="C84" i="15"/>
  <c r="C83" i="15"/>
  <c r="J83" i="15" s="1"/>
  <c r="J82" i="15"/>
  <c r="C82" i="15"/>
  <c r="N82" i="15" s="1"/>
  <c r="K81" i="15"/>
  <c r="D81" i="15"/>
  <c r="C81" i="15"/>
  <c r="N80" i="15"/>
  <c r="M80" i="15"/>
  <c r="L80" i="15"/>
  <c r="K80" i="15"/>
  <c r="J80" i="15"/>
  <c r="D80" i="15"/>
  <c r="C80" i="15"/>
  <c r="C79" i="15"/>
  <c r="J78" i="15"/>
  <c r="D78" i="15"/>
  <c r="C78" i="15"/>
  <c r="N77" i="15"/>
  <c r="M77" i="15"/>
  <c r="L77" i="15"/>
  <c r="K77" i="15"/>
  <c r="J77" i="15"/>
  <c r="C77" i="15"/>
  <c r="D77" i="15" s="1"/>
  <c r="D76" i="15"/>
  <c r="C76" i="15"/>
  <c r="M75" i="15"/>
  <c r="K75" i="15"/>
  <c r="J75" i="15"/>
  <c r="D75" i="15"/>
  <c r="C75" i="15"/>
  <c r="N74" i="15"/>
  <c r="M74" i="15"/>
  <c r="L74" i="15"/>
  <c r="K74" i="15"/>
  <c r="C74" i="15"/>
  <c r="J74" i="15" s="1"/>
  <c r="J73" i="15"/>
  <c r="D73" i="15"/>
  <c r="C73" i="15"/>
  <c r="N73" i="15" s="1"/>
  <c r="J72" i="15"/>
  <c r="D72" i="15"/>
  <c r="C72" i="15"/>
  <c r="M72" i="15" s="1"/>
  <c r="N71" i="15"/>
  <c r="M71" i="15"/>
  <c r="L71" i="15"/>
  <c r="C71" i="15"/>
  <c r="K71" i="15" s="1"/>
  <c r="K70" i="15"/>
  <c r="C70" i="15"/>
  <c r="C69" i="15"/>
  <c r="N68" i="15"/>
  <c r="M68" i="15"/>
  <c r="D68" i="15"/>
  <c r="C68" i="15"/>
  <c r="L68" i="15" s="1"/>
  <c r="L67" i="15"/>
  <c r="K67" i="15"/>
  <c r="D67" i="15"/>
  <c r="C67" i="15"/>
  <c r="N67" i="15" s="1"/>
  <c r="C66" i="15"/>
  <c r="N66" i="15" s="1"/>
  <c r="N65" i="15"/>
  <c r="J65" i="15"/>
  <c r="C65" i="15"/>
  <c r="M65" i="15" s="1"/>
  <c r="M64" i="15"/>
  <c r="L64" i="15"/>
  <c r="J64" i="15"/>
  <c r="C64" i="15"/>
  <c r="C63" i="15"/>
  <c r="N63" i="15" s="1"/>
  <c r="C62" i="15"/>
  <c r="N62" i="15" s="1"/>
  <c r="C61" i="15"/>
  <c r="N60" i="15"/>
  <c r="M60" i="15"/>
  <c r="L60" i="15"/>
  <c r="K60" i="15"/>
  <c r="J60" i="15"/>
  <c r="D60" i="15"/>
  <c r="C60" i="15"/>
  <c r="C59" i="15"/>
  <c r="N58" i="15"/>
  <c r="L58" i="15"/>
  <c r="J58" i="15"/>
  <c r="D58" i="15"/>
  <c r="C58" i="15"/>
  <c r="N57" i="15"/>
  <c r="M57" i="15"/>
  <c r="L57" i="15"/>
  <c r="K57" i="15"/>
  <c r="J57" i="15"/>
  <c r="C57" i="15"/>
  <c r="D57" i="15" s="1"/>
  <c r="C56" i="15"/>
  <c r="D56" i="15" s="1"/>
  <c r="C55" i="15"/>
  <c r="N54" i="15"/>
  <c r="M54" i="15"/>
  <c r="L54" i="15"/>
  <c r="K54" i="15"/>
  <c r="C54" i="15"/>
  <c r="J54" i="15" s="1"/>
  <c r="J53" i="15"/>
  <c r="D53" i="15"/>
  <c r="C53" i="15"/>
  <c r="N53" i="15" s="1"/>
  <c r="C52" i="15"/>
  <c r="M52" i="15" s="1"/>
  <c r="N51" i="15"/>
  <c r="M51" i="15"/>
  <c r="L51" i="15"/>
  <c r="C51" i="15"/>
  <c r="K51" i="15" s="1"/>
  <c r="K50" i="15"/>
  <c r="J50" i="15"/>
  <c r="C50" i="15"/>
  <c r="M49" i="15"/>
  <c r="L49" i="15"/>
  <c r="K49" i="15"/>
  <c r="J49" i="15"/>
  <c r="D49" i="15"/>
  <c r="C49" i="15"/>
  <c r="N49" i="15" s="1"/>
  <c r="N48" i="15"/>
  <c r="M48" i="15"/>
  <c r="C48" i="15"/>
  <c r="L48" i="15" s="1"/>
  <c r="L47" i="15"/>
  <c r="K47" i="15"/>
  <c r="D47" i="15"/>
  <c r="C47" i="15"/>
  <c r="M47" i="15" s="1"/>
  <c r="N46" i="15"/>
  <c r="M46" i="15"/>
  <c r="L46" i="15"/>
  <c r="K46" i="15"/>
  <c r="J46" i="15"/>
  <c r="D46" i="15"/>
  <c r="C46" i="15"/>
  <c r="N45" i="15"/>
  <c r="C45" i="15"/>
  <c r="M45" i="15" s="1"/>
  <c r="M44" i="15"/>
  <c r="L44" i="15"/>
  <c r="J44" i="15"/>
  <c r="C44" i="15"/>
  <c r="C43" i="15"/>
  <c r="M43" i="15" s="1"/>
  <c r="L42" i="15"/>
  <c r="K42" i="15"/>
  <c r="J42" i="15"/>
  <c r="D42" i="15"/>
  <c r="C42" i="15"/>
  <c r="N42" i="15" s="1"/>
  <c r="N41" i="15"/>
  <c r="C41" i="15"/>
  <c r="N40" i="15"/>
  <c r="M40" i="15"/>
  <c r="L40" i="15"/>
  <c r="K40" i="15"/>
  <c r="J40" i="15"/>
  <c r="D40" i="15"/>
  <c r="C40" i="15"/>
  <c r="C39" i="15"/>
  <c r="L39" i="15" s="1"/>
  <c r="K38" i="15"/>
  <c r="J38" i="15"/>
  <c r="C38" i="15"/>
  <c r="K37" i="15"/>
  <c r="C37" i="15"/>
  <c r="D37" i="15" s="1"/>
  <c r="L36" i="15"/>
  <c r="J36" i="15"/>
  <c r="C36" i="15"/>
  <c r="N36" i="15" s="1"/>
  <c r="C35" i="15"/>
  <c r="J35" i="15" s="1"/>
  <c r="M34" i="15"/>
  <c r="L34" i="15"/>
  <c r="K34" i="15"/>
  <c r="J34" i="15"/>
  <c r="D34" i="15"/>
  <c r="C34" i="15"/>
  <c r="N34" i="15" s="1"/>
  <c r="C33" i="15"/>
  <c r="N33" i="15" s="1"/>
  <c r="N32" i="15"/>
  <c r="M32" i="15"/>
  <c r="L32" i="15"/>
  <c r="K32" i="15"/>
  <c r="J32" i="15"/>
  <c r="D32" i="15"/>
  <c r="C32" i="15"/>
  <c r="C31" i="15"/>
  <c r="N31" i="15" s="1"/>
  <c r="C30" i="15"/>
  <c r="N30" i="15" s="1"/>
  <c r="N29" i="15"/>
  <c r="M29" i="15"/>
  <c r="L29" i="15"/>
  <c r="K29" i="15"/>
  <c r="J29" i="15"/>
  <c r="C29" i="15"/>
  <c r="D29" i="15" s="1"/>
  <c r="C28" i="15"/>
  <c r="N28" i="15" s="1"/>
  <c r="C27" i="15"/>
  <c r="J27" i="15" s="1"/>
  <c r="N26" i="15"/>
  <c r="M26" i="15"/>
  <c r="L26" i="15"/>
  <c r="K26" i="15"/>
  <c r="D26" i="15"/>
  <c r="C26" i="15"/>
  <c r="J26" i="15" s="1"/>
  <c r="N25" i="15"/>
  <c r="M25" i="15"/>
  <c r="L25" i="15"/>
  <c r="J25" i="15"/>
  <c r="D25" i="15"/>
  <c r="C25" i="15"/>
  <c r="K25" i="15" s="1"/>
  <c r="C24" i="15"/>
  <c r="D24" i="15" s="1"/>
  <c r="N23" i="15"/>
  <c r="M23" i="15"/>
  <c r="L23" i="15"/>
  <c r="C23" i="15"/>
  <c r="K23" i="15" s="1"/>
  <c r="J22" i="15"/>
  <c r="C22" i="15"/>
  <c r="N22" i="15" s="1"/>
  <c r="C21" i="15"/>
  <c r="N20" i="15"/>
  <c r="M20" i="15"/>
  <c r="D20" i="15"/>
  <c r="C20" i="15"/>
  <c r="L20" i="15" s="1"/>
  <c r="N19" i="15"/>
  <c r="L19" i="15"/>
  <c r="K19" i="15"/>
  <c r="J19" i="15"/>
  <c r="D19" i="15"/>
  <c r="C19" i="15"/>
  <c r="M19" i="15" s="1"/>
  <c r="C18" i="15"/>
  <c r="J18" i="15" s="1"/>
  <c r="N17" i="15"/>
  <c r="C17" i="15"/>
  <c r="M17" i="15" s="1"/>
  <c r="L16" i="15"/>
  <c r="J16" i="15"/>
  <c r="C16" i="15"/>
  <c r="N16" i="15" s="1"/>
  <c r="L15" i="15"/>
  <c r="K15" i="15"/>
  <c r="J15" i="15"/>
  <c r="D15" i="15"/>
  <c r="C15" i="15"/>
  <c r="M14" i="15"/>
  <c r="L14" i="15"/>
  <c r="K14" i="15"/>
  <c r="J14" i="15"/>
  <c r="D14" i="15"/>
  <c r="C14" i="15"/>
  <c r="N14" i="15" s="1"/>
  <c r="C13" i="15"/>
  <c r="M13" i="15" s="1"/>
  <c r="N12" i="15"/>
  <c r="M12" i="15"/>
  <c r="L12" i="15"/>
  <c r="K12" i="15"/>
  <c r="J12" i="15"/>
  <c r="D12" i="15"/>
  <c r="C12" i="15"/>
  <c r="C11" i="15"/>
  <c r="N11" i="15" s="1"/>
  <c r="C10" i="15"/>
  <c r="N10" i="15" s="1"/>
  <c r="N9" i="15"/>
  <c r="M9" i="15"/>
  <c r="L9" i="15"/>
  <c r="K9" i="15"/>
  <c r="J9" i="15"/>
  <c r="C9" i="15"/>
  <c r="D9" i="15" s="1"/>
  <c r="C8" i="15"/>
  <c r="N8" i="15" s="1"/>
  <c r="C7" i="15"/>
  <c r="N6" i="15"/>
  <c r="M6" i="15"/>
  <c r="L6" i="15"/>
  <c r="K6" i="15"/>
  <c r="D6" i="15"/>
  <c r="C6" i="15"/>
  <c r="J6" i="15" s="1"/>
  <c r="N5" i="15"/>
  <c r="M5" i="15"/>
  <c r="L5" i="15"/>
  <c r="J5" i="15"/>
  <c r="D5" i="15"/>
  <c r="C5" i="15"/>
  <c r="K5" i="15" s="1"/>
  <c r="C4" i="15"/>
  <c r="N3" i="15"/>
  <c r="M3" i="15"/>
  <c r="L3" i="15"/>
  <c r="C3" i="15"/>
  <c r="K3" i="15" s="1"/>
  <c r="D41" i="14"/>
  <c r="O41" i="14" s="1"/>
  <c r="D40" i="14"/>
  <c r="L40" i="14" s="1"/>
  <c r="O39" i="14"/>
  <c r="N39" i="14"/>
  <c r="M39" i="14"/>
  <c r="L39" i="14"/>
  <c r="K39" i="14"/>
  <c r="E39" i="14"/>
  <c r="D39" i="14"/>
  <c r="D38" i="14"/>
  <c r="O38" i="14" s="1"/>
  <c r="D37" i="14"/>
  <c r="O36" i="14"/>
  <c r="N36" i="14"/>
  <c r="M36" i="14"/>
  <c r="L36" i="14"/>
  <c r="K36" i="14"/>
  <c r="E36" i="14"/>
  <c r="D36" i="14"/>
  <c r="D35" i="14"/>
  <c r="O35" i="14" s="1"/>
  <c r="E34" i="14"/>
  <c r="D34" i="14"/>
  <c r="O33" i="14"/>
  <c r="N33" i="14"/>
  <c r="M33" i="14"/>
  <c r="L33" i="14"/>
  <c r="K33" i="14"/>
  <c r="E33" i="14"/>
  <c r="D33" i="14"/>
  <c r="D32" i="14"/>
  <c r="L32" i="14" s="1"/>
  <c r="D31" i="14"/>
  <c r="K31" i="14" s="1"/>
  <c r="O30" i="14"/>
  <c r="N30" i="14"/>
  <c r="M30" i="14"/>
  <c r="L30" i="14"/>
  <c r="K30" i="14"/>
  <c r="E30" i="14"/>
  <c r="D30" i="14"/>
  <c r="D29" i="14"/>
  <c r="M29" i="14" s="1"/>
  <c r="D28" i="14"/>
  <c r="O27" i="14"/>
  <c r="N27" i="14"/>
  <c r="M27" i="14"/>
  <c r="L27" i="14"/>
  <c r="K27" i="14"/>
  <c r="D27" i="14"/>
  <c r="E27" i="14" s="1"/>
  <c r="D26" i="14"/>
  <c r="N26" i="14" s="1"/>
  <c r="D25" i="14"/>
  <c r="O25" i="14" s="1"/>
  <c r="O24" i="14"/>
  <c r="D24" i="14"/>
  <c r="N24" i="14" s="1"/>
  <c r="D23" i="14"/>
  <c r="O23" i="14" s="1"/>
  <c r="D22" i="14"/>
  <c r="O22" i="14" s="1"/>
  <c r="D21" i="14"/>
  <c r="O21" i="14" s="1"/>
  <c r="D20" i="14"/>
  <c r="O19" i="14"/>
  <c r="N19" i="14"/>
  <c r="M19" i="14"/>
  <c r="L19" i="14"/>
  <c r="K19" i="14"/>
  <c r="E19" i="14"/>
  <c r="D19" i="14"/>
  <c r="D18" i="14"/>
  <c r="O18" i="14" s="1"/>
  <c r="D17" i="14"/>
  <c r="O16" i="14"/>
  <c r="N16" i="14"/>
  <c r="M16" i="14"/>
  <c r="L16" i="14"/>
  <c r="K16" i="14"/>
  <c r="E16" i="14"/>
  <c r="D16" i="14"/>
  <c r="D15" i="14"/>
  <c r="O15" i="14" s="1"/>
  <c r="D14" i="14"/>
  <c r="K14" i="14" s="1"/>
  <c r="O13" i="14"/>
  <c r="N13" i="14"/>
  <c r="M13" i="14"/>
  <c r="L13" i="14"/>
  <c r="K13" i="14"/>
  <c r="E13" i="14"/>
  <c r="D13" i="14"/>
  <c r="D12" i="14"/>
  <c r="O12" i="14" s="1"/>
  <c r="L11" i="14"/>
  <c r="D11" i="14"/>
  <c r="O10" i="14"/>
  <c r="N10" i="14"/>
  <c r="M10" i="14"/>
  <c r="L10" i="14"/>
  <c r="K10" i="14"/>
  <c r="D10" i="14"/>
  <c r="E10" i="14" s="1"/>
  <c r="D9" i="14"/>
  <c r="O9" i="14" s="1"/>
  <c r="D8" i="14"/>
  <c r="K8" i="14" s="1"/>
  <c r="O7" i="14"/>
  <c r="N7" i="14"/>
  <c r="M7" i="14"/>
  <c r="L7" i="14"/>
  <c r="K7" i="14"/>
  <c r="E7" i="14"/>
  <c r="D7" i="14"/>
  <c r="D6" i="14"/>
  <c r="N6" i="14" s="1"/>
  <c r="L5" i="14"/>
  <c r="K5" i="14"/>
  <c r="E5" i="14"/>
  <c r="D5" i="14"/>
  <c r="O5" i="14" s="1"/>
  <c r="O4" i="14"/>
  <c r="D4" i="14"/>
  <c r="N4" i="14" s="1"/>
  <c r="D3" i="14"/>
  <c r="K3" i="14" s="1"/>
  <c r="D273" i="13"/>
  <c r="O273" i="13" s="1"/>
  <c r="D272" i="13"/>
  <c r="O272" i="13" s="1"/>
  <c r="D271" i="13"/>
  <c r="D270" i="13"/>
  <c r="O269" i="13"/>
  <c r="N269" i="13"/>
  <c r="M269" i="13"/>
  <c r="L269" i="13"/>
  <c r="K269" i="13"/>
  <c r="D269" i="13"/>
  <c r="E269" i="13" s="1"/>
  <c r="D268" i="13"/>
  <c r="O267" i="13"/>
  <c r="N267" i="13"/>
  <c r="M267" i="13"/>
  <c r="L267" i="13"/>
  <c r="K267" i="13"/>
  <c r="E267" i="13"/>
  <c r="D267" i="13"/>
  <c r="O266" i="13"/>
  <c r="N266" i="13"/>
  <c r="M266" i="13"/>
  <c r="L266" i="13"/>
  <c r="D266" i="13"/>
  <c r="K266" i="13" s="1"/>
  <c r="D265" i="13"/>
  <c r="M265" i="13" s="1"/>
  <c r="O264" i="13"/>
  <c r="N264" i="13"/>
  <c r="M264" i="13"/>
  <c r="L264" i="13"/>
  <c r="K264" i="13"/>
  <c r="D264" i="13"/>
  <c r="E264" i="13" s="1"/>
  <c r="O263" i="13"/>
  <c r="N263" i="13"/>
  <c r="M263" i="13"/>
  <c r="D263" i="13"/>
  <c r="L263" i="13" s="1"/>
  <c r="K262" i="13"/>
  <c r="E262" i="13"/>
  <c r="D262" i="13"/>
  <c r="D261" i="13"/>
  <c r="E261" i="13" s="1"/>
  <c r="O260" i="13"/>
  <c r="N260" i="13"/>
  <c r="L260" i="13"/>
  <c r="K260" i="13"/>
  <c r="E260" i="13"/>
  <c r="D260" i="13"/>
  <c r="M260" i="13" s="1"/>
  <c r="M259" i="13"/>
  <c r="D259" i="13"/>
  <c r="E259" i="13" s="1"/>
  <c r="D258" i="13"/>
  <c r="E258" i="13" s="1"/>
  <c r="O257" i="13"/>
  <c r="D257" i="13"/>
  <c r="D256" i="13"/>
  <c r="O255" i="13"/>
  <c r="N255" i="13"/>
  <c r="M255" i="13"/>
  <c r="L255" i="13"/>
  <c r="K255" i="13"/>
  <c r="E255" i="13"/>
  <c r="D255" i="13"/>
  <c r="D254" i="13"/>
  <c r="O253" i="13"/>
  <c r="N253" i="13"/>
  <c r="M253" i="13"/>
  <c r="L253" i="13"/>
  <c r="D253" i="13"/>
  <c r="K253" i="13" s="1"/>
  <c r="O252" i="13"/>
  <c r="N252" i="13"/>
  <c r="M252" i="13"/>
  <c r="L252" i="13"/>
  <c r="K252" i="13"/>
  <c r="E252" i="13"/>
  <c r="D252" i="13"/>
  <c r="D251" i="13"/>
  <c r="O250" i="13"/>
  <c r="N250" i="13"/>
  <c r="M250" i="13"/>
  <c r="L250" i="13"/>
  <c r="D250" i="13"/>
  <c r="K250" i="13" s="1"/>
  <c r="O249" i="13"/>
  <c r="N249" i="13"/>
  <c r="M249" i="13"/>
  <c r="L249" i="13"/>
  <c r="K249" i="13"/>
  <c r="D249" i="13"/>
  <c r="E249" i="13" s="1"/>
  <c r="D248" i="13"/>
  <c r="D247" i="13"/>
  <c r="M247" i="13" s="1"/>
  <c r="O246" i="13"/>
  <c r="N246" i="13"/>
  <c r="M246" i="13"/>
  <c r="L246" i="13"/>
  <c r="D246" i="13"/>
  <c r="K246" i="13" s="1"/>
  <c r="M245" i="13"/>
  <c r="L245" i="13"/>
  <c r="K245" i="13"/>
  <c r="E245" i="13"/>
  <c r="D245" i="13"/>
  <c r="D244" i="13"/>
  <c r="L244" i="13" s="1"/>
  <c r="O243" i="13"/>
  <c r="N243" i="13"/>
  <c r="M243" i="13"/>
  <c r="D243" i="13"/>
  <c r="L243" i="13" s="1"/>
  <c r="N242" i="13"/>
  <c r="M242" i="13"/>
  <c r="L242" i="13"/>
  <c r="K242" i="13"/>
  <c r="D242" i="13"/>
  <c r="O242" i="13" s="1"/>
  <c r="D241" i="13"/>
  <c r="O240" i="13"/>
  <c r="N240" i="13"/>
  <c r="L240" i="13"/>
  <c r="K240" i="13"/>
  <c r="E240" i="13"/>
  <c r="D240" i="13"/>
  <c r="M240" i="13" s="1"/>
  <c r="O239" i="13"/>
  <c r="N239" i="13"/>
  <c r="M239" i="13"/>
  <c r="L239" i="13"/>
  <c r="K239" i="13"/>
  <c r="D239" i="13"/>
  <c r="E239" i="13" s="1"/>
  <c r="D238" i="13"/>
  <c r="D237" i="13"/>
  <c r="O236" i="13"/>
  <c r="E236" i="13"/>
  <c r="D236" i="13"/>
  <c r="N236" i="13" s="1"/>
  <c r="O235" i="13"/>
  <c r="N235" i="13"/>
  <c r="M235" i="13"/>
  <c r="L235" i="13"/>
  <c r="K235" i="13"/>
  <c r="E235" i="13"/>
  <c r="D235" i="13"/>
  <c r="D234" i="13"/>
  <c r="O233" i="13"/>
  <c r="N233" i="13"/>
  <c r="M233" i="13"/>
  <c r="L233" i="13"/>
  <c r="K233" i="13"/>
  <c r="E233" i="13"/>
  <c r="D233" i="13"/>
  <c r="O232" i="13"/>
  <c r="N232" i="13"/>
  <c r="M232" i="13"/>
  <c r="L232" i="13"/>
  <c r="K232" i="13"/>
  <c r="E232" i="13"/>
  <c r="D232" i="13"/>
  <c r="K231" i="13"/>
  <c r="E231" i="13"/>
  <c r="D231" i="13"/>
  <c r="D230" i="13"/>
  <c r="K230" i="13" s="1"/>
  <c r="O229" i="13"/>
  <c r="N229" i="13"/>
  <c r="M229" i="13"/>
  <c r="L229" i="13"/>
  <c r="K229" i="13"/>
  <c r="D229" i="13"/>
  <c r="E229" i="13" s="1"/>
  <c r="L228" i="13"/>
  <c r="K228" i="13"/>
  <c r="E228" i="13"/>
  <c r="D228" i="13"/>
  <c r="D227" i="13"/>
  <c r="O226" i="13"/>
  <c r="N226" i="13"/>
  <c r="M226" i="13"/>
  <c r="L226" i="13"/>
  <c r="D226" i="13"/>
  <c r="K226" i="13" s="1"/>
  <c r="D225" i="13"/>
  <c r="L225" i="13" s="1"/>
  <c r="O224" i="13"/>
  <c r="N224" i="13"/>
  <c r="M224" i="13"/>
  <c r="L224" i="13"/>
  <c r="K224" i="13"/>
  <c r="E224" i="13"/>
  <c r="D224" i="13"/>
  <c r="O223" i="13"/>
  <c r="N223" i="13"/>
  <c r="M223" i="13"/>
  <c r="D223" i="13"/>
  <c r="L223" i="13" s="1"/>
  <c r="D222" i="13"/>
  <c r="O221" i="13"/>
  <c r="N221" i="13"/>
  <c r="M221" i="13"/>
  <c r="L221" i="13"/>
  <c r="K221" i="13"/>
  <c r="D221" i="13"/>
  <c r="E221" i="13" s="1"/>
  <c r="O220" i="13"/>
  <c r="N220" i="13"/>
  <c r="L220" i="13"/>
  <c r="K220" i="13"/>
  <c r="E220" i="13"/>
  <c r="D220" i="13"/>
  <c r="M220" i="13" s="1"/>
  <c r="D219" i="13"/>
  <c r="K219" i="13" s="1"/>
  <c r="O218" i="13"/>
  <c r="N218" i="13"/>
  <c r="M218" i="13"/>
  <c r="L218" i="13"/>
  <c r="K218" i="13"/>
  <c r="D218" i="13"/>
  <c r="E218" i="13" s="1"/>
  <c r="O217" i="13"/>
  <c r="D217" i="13"/>
  <c r="D216" i="13"/>
  <c r="E216" i="13" s="1"/>
  <c r="D215" i="13"/>
  <c r="K215" i="13" s="1"/>
  <c r="D214" i="13"/>
  <c r="D213" i="13"/>
  <c r="O213" i="13" s="1"/>
  <c r="O212" i="13"/>
  <c r="N212" i="13"/>
  <c r="M212" i="13"/>
  <c r="L212" i="13"/>
  <c r="K212" i="13"/>
  <c r="E212" i="13"/>
  <c r="D212" i="13"/>
  <c r="D211" i="13"/>
  <c r="K211" i="13" s="1"/>
  <c r="O210" i="13"/>
  <c r="N210" i="13"/>
  <c r="M210" i="13"/>
  <c r="L210" i="13"/>
  <c r="K210" i="13"/>
  <c r="E210" i="13"/>
  <c r="D210" i="13"/>
  <c r="O209" i="13"/>
  <c r="N209" i="13"/>
  <c r="M209" i="13"/>
  <c r="L209" i="13"/>
  <c r="K209" i="13"/>
  <c r="D209" i="13"/>
  <c r="E209" i="13" s="1"/>
  <c r="L208" i="13"/>
  <c r="K208" i="13"/>
  <c r="E208" i="13"/>
  <c r="D208" i="13"/>
  <c r="O207" i="13"/>
  <c r="N207" i="13"/>
  <c r="M207" i="13"/>
  <c r="L207" i="13"/>
  <c r="K207" i="13"/>
  <c r="E207" i="13"/>
  <c r="D207" i="13"/>
  <c r="O206" i="13"/>
  <c r="N206" i="13"/>
  <c r="M206" i="13"/>
  <c r="L206" i="13"/>
  <c r="D206" i="13"/>
  <c r="K206" i="13" s="1"/>
  <c r="D205" i="13"/>
  <c r="E205" i="13" s="1"/>
  <c r="O204" i="13"/>
  <c r="N204" i="13"/>
  <c r="M204" i="13"/>
  <c r="D204" i="13"/>
  <c r="L204" i="13" s="1"/>
  <c r="O203" i="13"/>
  <c r="N203" i="13"/>
  <c r="M203" i="13"/>
  <c r="D203" i="13"/>
  <c r="L203" i="13" s="1"/>
  <c r="D202" i="13"/>
  <c r="D201" i="13"/>
  <c r="O200" i="13"/>
  <c r="N200" i="13"/>
  <c r="L200" i="13"/>
  <c r="K200" i="13"/>
  <c r="E200" i="13"/>
  <c r="D200" i="13"/>
  <c r="M200" i="13" s="1"/>
  <c r="D199" i="13"/>
  <c r="D198" i="13"/>
  <c r="O198" i="13" s="1"/>
  <c r="D197" i="13"/>
  <c r="O196" i="13"/>
  <c r="N196" i="13"/>
  <c r="M196" i="13"/>
  <c r="L196" i="13"/>
  <c r="K196" i="13"/>
  <c r="E196" i="13"/>
  <c r="D196" i="13"/>
  <c r="L195" i="13"/>
  <c r="D195" i="13"/>
  <c r="D194" i="13"/>
  <c r="D193" i="13"/>
  <c r="O192" i="13"/>
  <c r="N192" i="13"/>
  <c r="M192" i="13"/>
  <c r="L192" i="13"/>
  <c r="K192" i="13"/>
  <c r="E192" i="13"/>
  <c r="D192" i="13"/>
  <c r="K191" i="13"/>
  <c r="D191" i="13"/>
  <c r="D190" i="13"/>
  <c r="N190" i="13" s="1"/>
  <c r="O189" i="13"/>
  <c r="N189" i="13"/>
  <c r="M189" i="13"/>
  <c r="L189" i="13"/>
  <c r="K189" i="13"/>
  <c r="D189" i="13"/>
  <c r="E189" i="13" s="1"/>
  <c r="D188" i="13"/>
  <c r="O187" i="13"/>
  <c r="N187" i="13"/>
  <c r="M187" i="13"/>
  <c r="L187" i="13"/>
  <c r="D187" i="13"/>
  <c r="K187" i="13" s="1"/>
  <c r="O186" i="13"/>
  <c r="N186" i="13"/>
  <c r="M186" i="13"/>
  <c r="L186" i="13"/>
  <c r="D186" i="13"/>
  <c r="K186" i="13" s="1"/>
  <c r="M185" i="13"/>
  <c r="L185" i="13"/>
  <c r="K185" i="13"/>
  <c r="E185" i="13"/>
  <c r="D185" i="13"/>
  <c r="D184" i="13"/>
  <c r="O183" i="13"/>
  <c r="N183" i="13"/>
  <c r="M183" i="13"/>
  <c r="D183" i="13"/>
  <c r="L183" i="13" s="1"/>
  <c r="N182" i="13"/>
  <c r="M182" i="13"/>
  <c r="L182" i="13"/>
  <c r="K182" i="13"/>
  <c r="E182" i="13"/>
  <c r="D182" i="13"/>
  <c r="O182" i="13" s="1"/>
  <c r="D181" i="13"/>
  <c r="O180" i="13"/>
  <c r="N180" i="13"/>
  <c r="K180" i="13"/>
  <c r="E180" i="13"/>
  <c r="D180" i="13"/>
  <c r="M180" i="13" s="1"/>
  <c r="M179" i="13"/>
  <c r="L179" i="13"/>
  <c r="D179" i="13"/>
  <c r="N179" i="13" s="1"/>
  <c r="D178" i="13"/>
  <c r="O178" i="13" s="1"/>
  <c r="D177" i="13"/>
  <c r="D176" i="13"/>
  <c r="E176" i="13" s="1"/>
  <c r="O175" i="13"/>
  <c r="N175" i="13"/>
  <c r="M175" i="13"/>
  <c r="L175" i="13"/>
  <c r="D175" i="13"/>
  <c r="K175" i="13" s="1"/>
  <c r="E174" i="13"/>
  <c r="D174" i="13"/>
  <c r="M173" i="13"/>
  <c r="L173" i="13"/>
  <c r="K173" i="13"/>
  <c r="D173" i="13"/>
  <c r="O172" i="13"/>
  <c r="N172" i="13"/>
  <c r="M172" i="13"/>
  <c r="L172" i="13"/>
  <c r="K172" i="13"/>
  <c r="E172" i="13"/>
  <c r="D172" i="13"/>
  <c r="K171" i="13"/>
  <c r="D171" i="13"/>
  <c r="D170" i="13"/>
  <c r="O169" i="13"/>
  <c r="N169" i="13"/>
  <c r="M169" i="13"/>
  <c r="L169" i="13"/>
  <c r="K169" i="13"/>
  <c r="D169" i="13"/>
  <c r="E169" i="13" s="1"/>
  <c r="L168" i="13"/>
  <c r="D168" i="13"/>
  <c r="O167" i="13"/>
  <c r="N167" i="13"/>
  <c r="M167" i="13"/>
  <c r="L167" i="13"/>
  <c r="K167" i="13"/>
  <c r="D167" i="13"/>
  <c r="E167" i="13" s="1"/>
  <c r="O166" i="13"/>
  <c r="N166" i="13"/>
  <c r="M166" i="13"/>
  <c r="L166" i="13"/>
  <c r="D166" i="13"/>
  <c r="K166" i="13" s="1"/>
  <c r="D165" i="13"/>
  <c r="M165" i="13" s="1"/>
  <c r="O164" i="13"/>
  <c r="N164" i="13"/>
  <c r="M164" i="13"/>
  <c r="L164" i="13"/>
  <c r="D164" i="13"/>
  <c r="K164" i="13" s="1"/>
  <c r="O163" i="13"/>
  <c r="N163" i="13"/>
  <c r="M163" i="13"/>
  <c r="D163" i="13"/>
  <c r="L163" i="13" s="1"/>
  <c r="D162" i="13"/>
  <c r="O161" i="13"/>
  <c r="N161" i="13"/>
  <c r="M161" i="13"/>
  <c r="L161" i="13"/>
  <c r="K161" i="13"/>
  <c r="E161" i="13"/>
  <c r="D161" i="13"/>
  <c r="O160" i="13"/>
  <c r="N160" i="13"/>
  <c r="K160" i="13"/>
  <c r="E160" i="13"/>
  <c r="D160" i="13"/>
  <c r="M160" i="13" s="1"/>
  <c r="D159" i="13"/>
  <c r="K159" i="13" s="1"/>
  <c r="L158" i="13"/>
  <c r="K158" i="13"/>
  <c r="E158" i="13"/>
  <c r="D158" i="13"/>
  <c r="O158" i="13" s="1"/>
  <c r="O157" i="13"/>
  <c r="D157" i="13"/>
  <c r="D156" i="13"/>
  <c r="D155" i="13"/>
  <c r="O155" i="13" s="1"/>
  <c r="D154" i="13"/>
  <c r="E154" i="13" s="1"/>
  <c r="O153" i="13"/>
  <c r="N153" i="13"/>
  <c r="M153" i="13"/>
  <c r="L153" i="13"/>
  <c r="K153" i="13"/>
  <c r="E153" i="13"/>
  <c r="D153" i="13"/>
  <c r="O152" i="13"/>
  <c r="N152" i="13"/>
  <c r="M152" i="13"/>
  <c r="L152" i="13"/>
  <c r="K152" i="13"/>
  <c r="E152" i="13"/>
  <c r="D152" i="13"/>
  <c r="K151" i="13"/>
  <c r="E151" i="13"/>
  <c r="D151" i="13"/>
  <c r="O150" i="13"/>
  <c r="N150" i="13"/>
  <c r="M150" i="13"/>
  <c r="L150" i="13"/>
  <c r="K150" i="13"/>
  <c r="E150" i="13"/>
  <c r="D150" i="13"/>
  <c r="O149" i="13"/>
  <c r="N149" i="13"/>
  <c r="M149" i="13"/>
  <c r="L149" i="13"/>
  <c r="K149" i="13"/>
  <c r="D149" i="13"/>
  <c r="E149" i="13" s="1"/>
  <c r="D148" i="13"/>
  <c r="E148" i="13" s="1"/>
  <c r="D147" i="13"/>
  <c r="K147" i="13" s="1"/>
  <c r="O146" i="13"/>
  <c r="N146" i="13"/>
  <c r="M146" i="13"/>
  <c r="L146" i="13"/>
  <c r="D146" i="13"/>
  <c r="K146" i="13" s="1"/>
  <c r="D145" i="13"/>
  <c r="O144" i="13"/>
  <c r="N144" i="13"/>
  <c r="M144" i="13"/>
  <c r="D144" i="13"/>
  <c r="L144" i="13" s="1"/>
  <c r="O143" i="13"/>
  <c r="N143" i="13"/>
  <c r="M143" i="13"/>
  <c r="D143" i="13"/>
  <c r="L143" i="13" s="1"/>
  <c r="N142" i="13"/>
  <c r="M142" i="13"/>
  <c r="L142" i="13"/>
  <c r="K142" i="13"/>
  <c r="E142" i="13"/>
  <c r="D142" i="13"/>
  <c r="O142" i="13" s="1"/>
  <c r="M141" i="13"/>
  <c r="L141" i="13"/>
  <c r="D141" i="13"/>
  <c r="O140" i="13"/>
  <c r="N140" i="13"/>
  <c r="K140" i="13"/>
  <c r="E140" i="13"/>
  <c r="D140" i="13"/>
  <c r="M140" i="13" s="1"/>
  <c r="O139" i="13"/>
  <c r="N139" i="13"/>
  <c r="M139" i="13"/>
  <c r="L139" i="13"/>
  <c r="K139" i="13"/>
  <c r="E139" i="13"/>
  <c r="D139" i="13"/>
  <c r="D138" i="13"/>
  <c r="E138" i="13" s="1"/>
  <c r="D137" i="13"/>
  <c r="O136" i="13"/>
  <c r="N136" i="13"/>
  <c r="M136" i="13"/>
  <c r="D136" i="13"/>
  <c r="L136" i="13" s="1"/>
  <c r="D135" i="13"/>
  <c r="O135" i="13" s="1"/>
  <c r="E134" i="13"/>
  <c r="D134" i="13"/>
  <c r="D133" i="13"/>
  <c r="O132" i="13"/>
  <c r="N132" i="13"/>
  <c r="M132" i="13"/>
  <c r="L132" i="13"/>
  <c r="K132" i="13"/>
  <c r="E132" i="13"/>
  <c r="D132" i="13"/>
  <c r="K131" i="13"/>
  <c r="D131" i="13"/>
  <c r="D130" i="13"/>
  <c r="O130" i="13" s="1"/>
  <c r="O129" i="13"/>
  <c r="N129" i="13"/>
  <c r="M129" i="13"/>
  <c r="L129" i="13"/>
  <c r="K129" i="13"/>
  <c r="D129" i="13"/>
  <c r="E129" i="13" s="1"/>
  <c r="L128" i="13"/>
  <c r="D128" i="13"/>
  <c r="D127" i="13"/>
  <c r="K127" i="13" s="1"/>
  <c r="O126" i="13"/>
  <c r="N126" i="13"/>
  <c r="M126" i="13"/>
  <c r="L126" i="13"/>
  <c r="D126" i="13"/>
  <c r="K126" i="13" s="1"/>
  <c r="D125" i="13"/>
  <c r="M125" i="13" s="1"/>
  <c r="D124" i="13"/>
  <c r="O124" i="13" s="1"/>
  <c r="O123" i="13"/>
  <c r="N123" i="13"/>
  <c r="M123" i="13"/>
  <c r="D123" i="13"/>
  <c r="L123" i="13" s="1"/>
  <c r="N122" i="13"/>
  <c r="M122" i="13"/>
  <c r="L122" i="13"/>
  <c r="K122" i="13"/>
  <c r="E122" i="13"/>
  <c r="D122" i="13"/>
  <c r="O122" i="13" s="1"/>
  <c r="O121" i="13"/>
  <c r="N121" i="13"/>
  <c r="M121" i="13"/>
  <c r="L121" i="13"/>
  <c r="K121" i="13"/>
  <c r="E121" i="13"/>
  <c r="D121" i="13"/>
  <c r="O120" i="13"/>
  <c r="N120" i="13"/>
  <c r="K120" i="13"/>
  <c r="E120" i="13"/>
  <c r="D120" i="13"/>
  <c r="M120" i="13" s="1"/>
  <c r="D119" i="13"/>
  <c r="O119" i="13" s="1"/>
  <c r="O118" i="13"/>
  <c r="N118" i="13"/>
  <c r="M118" i="13"/>
  <c r="L118" i="13"/>
  <c r="D118" i="13"/>
  <c r="K118" i="13" s="1"/>
  <c r="O117" i="13"/>
  <c r="D117" i="13"/>
  <c r="D116" i="13"/>
  <c r="M116" i="13" s="1"/>
  <c r="L115" i="13"/>
  <c r="K115" i="13"/>
  <c r="E115" i="13"/>
  <c r="D115" i="13"/>
  <c r="O115" i="13" s="1"/>
  <c r="E114" i="13"/>
  <c r="D114" i="13"/>
  <c r="D113" i="13"/>
  <c r="O112" i="13"/>
  <c r="N112" i="13"/>
  <c r="M112" i="13"/>
  <c r="L112" i="13"/>
  <c r="K112" i="13"/>
  <c r="E112" i="13"/>
  <c r="D112" i="13"/>
  <c r="D111" i="13"/>
  <c r="E111" i="13" s="1"/>
  <c r="O110" i="13"/>
  <c r="N110" i="13"/>
  <c r="M110" i="13"/>
  <c r="L110" i="13"/>
  <c r="K110" i="13"/>
  <c r="E110" i="13"/>
  <c r="D110" i="13"/>
  <c r="O109" i="13"/>
  <c r="N109" i="13"/>
  <c r="M109" i="13"/>
  <c r="L109" i="13"/>
  <c r="K109" i="13"/>
  <c r="D109" i="13"/>
  <c r="E109" i="13" s="1"/>
  <c r="D108" i="13"/>
  <c r="L108" i="13" s="1"/>
  <c r="O107" i="13"/>
  <c r="N107" i="13"/>
  <c r="M107" i="13"/>
  <c r="L107" i="13"/>
  <c r="K107" i="13"/>
  <c r="D107" i="13"/>
  <c r="E107" i="13" s="1"/>
  <c r="O106" i="13"/>
  <c r="N106" i="13"/>
  <c r="M106" i="13"/>
  <c r="L106" i="13"/>
  <c r="D106" i="13"/>
  <c r="K106" i="13" s="1"/>
  <c r="D105" i="13"/>
  <c r="L105" i="13" s="1"/>
  <c r="D104" i="13"/>
  <c r="L104" i="13" s="1"/>
  <c r="O103" i="13"/>
  <c r="N103" i="13"/>
  <c r="M103" i="13"/>
  <c r="D103" i="13"/>
  <c r="L103" i="13" s="1"/>
  <c r="D102" i="13"/>
  <c r="O101" i="13"/>
  <c r="N101" i="13"/>
  <c r="D101" i="13"/>
  <c r="M101" i="13" s="1"/>
  <c r="O100" i="13"/>
  <c r="N100" i="13"/>
  <c r="K100" i="13"/>
  <c r="E100" i="13"/>
  <c r="D100" i="13"/>
  <c r="M100" i="13" s="1"/>
  <c r="D99" i="13"/>
  <c r="D98" i="13"/>
  <c r="O98" i="13" s="1"/>
  <c r="D97" i="13"/>
  <c r="O96" i="13"/>
  <c r="N96" i="13"/>
  <c r="M96" i="13"/>
  <c r="K96" i="13"/>
  <c r="E96" i="13"/>
  <c r="D96" i="13"/>
  <c r="L96" i="13" s="1"/>
  <c r="D95" i="13"/>
  <c r="L95" i="13" s="1"/>
  <c r="D94" i="13"/>
  <c r="E94" i="13" s="1"/>
  <c r="O93" i="13"/>
  <c r="N93" i="13"/>
  <c r="M93" i="13"/>
  <c r="L93" i="13"/>
  <c r="D93" i="13"/>
  <c r="K93" i="13" s="1"/>
  <c r="O92" i="13"/>
  <c r="N92" i="13"/>
  <c r="M92" i="13"/>
  <c r="L92" i="13"/>
  <c r="K92" i="13"/>
  <c r="E92" i="13"/>
  <c r="D92" i="13"/>
  <c r="D91" i="13"/>
  <c r="K91" i="13" s="1"/>
  <c r="D90" i="13"/>
  <c r="K90" i="13" s="1"/>
  <c r="O89" i="13"/>
  <c r="N89" i="13"/>
  <c r="M89" i="13"/>
  <c r="L89" i="13"/>
  <c r="K89" i="13"/>
  <c r="D89" i="13"/>
  <c r="E89" i="13" s="1"/>
  <c r="D88" i="13"/>
  <c r="D87" i="13"/>
  <c r="E87" i="13" s="1"/>
  <c r="O86" i="13"/>
  <c r="N86" i="13"/>
  <c r="M86" i="13"/>
  <c r="L86" i="13"/>
  <c r="D86" i="13"/>
  <c r="K86" i="13" s="1"/>
  <c r="M85" i="13"/>
  <c r="K85" i="13"/>
  <c r="E85" i="13"/>
  <c r="D85" i="13"/>
  <c r="L84" i="13"/>
  <c r="D84" i="13"/>
  <c r="O83" i="13"/>
  <c r="N83" i="13"/>
  <c r="M83" i="13"/>
  <c r="D83" i="13"/>
  <c r="L83" i="13" s="1"/>
  <c r="N82" i="13"/>
  <c r="M82" i="13"/>
  <c r="L82" i="13"/>
  <c r="K82" i="13"/>
  <c r="E82" i="13"/>
  <c r="D82" i="13"/>
  <c r="O82" i="13" s="1"/>
  <c r="D81" i="13"/>
  <c r="O80" i="13"/>
  <c r="N80" i="13"/>
  <c r="K80" i="13"/>
  <c r="E80" i="13"/>
  <c r="D80" i="13"/>
  <c r="M80" i="13" s="1"/>
  <c r="O79" i="13"/>
  <c r="E79" i="13"/>
  <c r="D79" i="13"/>
  <c r="N79" i="13" s="1"/>
  <c r="D78" i="13"/>
  <c r="O78" i="13" s="1"/>
  <c r="D77" i="13"/>
  <c r="O77" i="13" s="1"/>
  <c r="D76" i="13"/>
  <c r="L76" i="13" s="1"/>
  <c r="O75" i="13"/>
  <c r="N75" i="13"/>
  <c r="M75" i="13"/>
  <c r="L75" i="13"/>
  <c r="D75" i="13"/>
  <c r="K75" i="13" s="1"/>
  <c r="E74" i="13"/>
  <c r="D74" i="13"/>
  <c r="D73" i="13"/>
  <c r="O72" i="13"/>
  <c r="N72" i="13"/>
  <c r="M72" i="13"/>
  <c r="L72" i="13"/>
  <c r="K72" i="13"/>
  <c r="E72" i="13"/>
  <c r="D72" i="13"/>
  <c r="K71" i="13"/>
  <c r="D71" i="13"/>
  <c r="D70" i="13"/>
  <c r="O69" i="13"/>
  <c r="N69" i="13"/>
  <c r="M69" i="13"/>
  <c r="L69" i="13"/>
  <c r="K69" i="13"/>
  <c r="D69" i="13"/>
  <c r="E69" i="13" s="1"/>
  <c r="D68" i="13"/>
  <c r="L68" i="13" s="1"/>
  <c r="O67" i="13"/>
  <c r="N67" i="13"/>
  <c r="M67" i="13"/>
  <c r="L67" i="13"/>
  <c r="K67" i="13"/>
  <c r="D67" i="13"/>
  <c r="E67" i="13" s="1"/>
  <c r="O66" i="13"/>
  <c r="N66" i="13"/>
  <c r="M66" i="13"/>
  <c r="L66" i="13"/>
  <c r="D66" i="13"/>
  <c r="K66" i="13" s="1"/>
  <c r="D65" i="13"/>
  <c r="O64" i="13"/>
  <c r="N64" i="13"/>
  <c r="M64" i="13"/>
  <c r="L64" i="13"/>
  <c r="D64" i="13"/>
  <c r="K64" i="13" s="1"/>
  <c r="O63" i="13"/>
  <c r="N63" i="13"/>
  <c r="M63" i="13"/>
  <c r="D63" i="13"/>
  <c r="L63" i="13" s="1"/>
  <c r="D62" i="13"/>
  <c r="O62" i="13" s="1"/>
  <c r="M61" i="13"/>
  <c r="L61" i="13"/>
  <c r="K61" i="13"/>
  <c r="E61" i="13"/>
  <c r="D61" i="13"/>
  <c r="O61" i="13" s="1"/>
  <c r="O60" i="13"/>
  <c r="N60" i="13"/>
  <c r="E60" i="13"/>
  <c r="D60" i="13"/>
  <c r="M60" i="13" s="1"/>
  <c r="D59" i="13"/>
  <c r="K59" i="13" s="1"/>
  <c r="O58" i="13"/>
  <c r="N58" i="13"/>
  <c r="M58" i="13"/>
  <c r="L58" i="13"/>
  <c r="D58" i="13"/>
  <c r="K58" i="13" s="1"/>
  <c r="D57" i="13"/>
  <c r="D56" i="13"/>
  <c r="D55" i="13"/>
  <c r="D54" i="13"/>
  <c r="O53" i="13"/>
  <c r="N53" i="13"/>
  <c r="M53" i="13"/>
  <c r="L53" i="13"/>
  <c r="D53" i="13"/>
  <c r="K53" i="13" s="1"/>
  <c r="O52" i="13"/>
  <c r="N52" i="13"/>
  <c r="M52" i="13"/>
  <c r="L52" i="13"/>
  <c r="K52" i="13"/>
  <c r="E52" i="13"/>
  <c r="D52" i="13"/>
  <c r="D51" i="13"/>
  <c r="E51" i="13" s="1"/>
  <c r="D50" i="13"/>
  <c r="O49" i="13"/>
  <c r="N49" i="13"/>
  <c r="M49" i="13"/>
  <c r="L49" i="13"/>
  <c r="K49" i="13"/>
  <c r="D49" i="13"/>
  <c r="E49" i="13" s="1"/>
  <c r="L48" i="13"/>
  <c r="K48" i="13"/>
  <c r="E48" i="13"/>
  <c r="D48" i="13"/>
  <c r="D47" i="13"/>
  <c r="O46" i="13"/>
  <c r="N46" i="13"/>
  <c r="M46" i="13"/>
  <c r="L46" i="13"/>
  <c r="D46" i="13"/>
  <c r="K46" i="13" s="1"/>
  <c r="D45" i="13"/>
  <c r="M44" i="13"/>
  <c r="L44" i="13"/>
  <c r="K44" i="13"/>
  <c r="E44" i="13"/>
  <c r="D44" i="13"/>
  <c r="O44" i="13" s="1"/>
  <c r="O43" i="13"/>
  <c r="N43" i="13"/>
  <c r="M43" i="13"/>
  <c r="D43" i="13"/>
  <c r="L43" i="13" s="1"/>
  <c r="N42" i="13"/>
  <c r="M42" i="13"/>
  <c r="L42" i="13"/>
  <c r="K42" i="13"/>
  <c r="E42" i="13"/>
  <c r="D42" i="13"/>
  <c r="O42" i="13" s="1"/>
  <c r="M41" i="13"/>
  <c r="L41" i="13"/>
  <c r="K41" i="13"/>
  <c r="D41" i="13"/>
  <c r="O40" i="13"/>
  <c r="N40" i="13"/>
  <c r="K40" i="13"/>
  <c r="E40" i="13"/>
  <c r="D40" i="13"/>
  <c r="M40" i="13" s="1"/>
  <c r="O39" i="13"/>
  <c r="N39" i="13"/>
  <c r="M39" i="13"/>
  <c r="L39" i="13"/>
  <c r="D39" i="13"/>
  <c r="K39" i="13" s="1"/>
  <c r="D38" i="13"/>
  <c r="E38" i="13" s="1"/>
  <c r="D37" i="13"/>
  <c r="O36" i="13"/>
  <c r="N36" i="13"/>
  <c r="D36" i="13"/>
  <c r="M36" i="13" s="1"/>
  <c r="O35" i="13"/>
  <c r="N35" i="13"/>
  <c r="M35" i="13"/>
  <c r="L35" i="13"/>
  <c r="K35" i="13"/>
  <c r="D35" i="13"/>
  <c r="E35" i="13" s="1"/>
  <c r="D34" i="13"/>
  <c r="O33" i="13"/>
  <c r="N33" i="13"/>
  <c r="M33" i="13"/>
  <c r="L33" i="13"/>
  <c r="D33" i="13"/>
  <c r="K33" i="13" s="1"/>
  <c r="O32" i="13"/>
  <c r="N32" i="13"/>
  <c r="M32" i="13"/>
  <c r="L32" i="13"/>
  <c r="K32" i="13"/>
  <c r="E32" i="13"/>
  <c r="D32" i="13"/>
  <c r="K31" i="13"/>
  <c r="E31" i="13"/>
  <c r="D31" i="13"/>
  <c r="D30" i="13"/>
  <c r="M30" i="13" s="1"/>
  <c r="O29" i="13"/>
  <c r="N29" i="13"/>
  <c r="M29" i="13"/>
  <c r="L29" i="13"/>
  <c r="K29" i="13"/>
  <c r="D29" i="13"/>
  <c r="E29" i="13" s="1"/>
  <c r="L28" i="13"/>
  <c r="K28" i="13"/>
  <c r="D28" i="13"/>
  <c r="D27" i="13"/>
  <c r="O26" i="13"/>
  <c r="N26" i="13"/>
  <c r="M26" i="13"/>
  <c r="L26" i="13"/>
  <c r="D26" i="13"/>
  <c r="K26" i="13" s="1"/>
  <c r="D25" i="13"/>
  <c r="E25" i="13" s="1"/>
  <c r="O24" i="13"/>
  <c r="N24" i="13"/>
  <c r="M24" i="13"/>
  <c r="L24" i="13"/>
  <c r="K24" i="13"/>
  <c r="D24" i="13"/>
  <c r="E24" i="13" s="1"/>
  <c r="O23" i="13"/>
  <c r="N23" i="13"/>
  <c r="M23" i="13"/>
  <c r="D23" i="13"/>
  <c r="L23" i="13" s="1"/>
  <c r="D22" i="13"/>
  <c r="O21" i="13"/>
  <c r="N21" i="13"/>
  <c r="M21" i="13"/>
  <c r="L21" i="13"/>
  <c r="D21" i="13"/>
  <c r="K21" i="13" s="1"/>
  <c r="O20" i="13"/>
  <c r="N20" i="13"/>
  <c r="E20" i="13"/>
  <c r="D20" i="13"/>
  <c r="M20" i="13" s="1"/>
  <c r="D19" i="13"/>
  <c r="O19" i="13" s="1"/>
  <c r="O18" i="13"/>
  <c r="N18" i="13"/>
  <c r="M18" i="13"/>
  <c r="L18" i="13"/>
  <c r="K18" i="13"/>
  <c r="E18" i="13"/>
  <c r="D18" i="13"/>
  <c r="D17" i="13"/>
  <c r="L16" i="13"/>
  <c r="K16" i="13"/>
  <c r="D16" i="13"/>
  <c r="D15" i="13"/>
  <c r="N15" i="13" s="1"/>
  <c r="D14" i="13"/>
  <c r="O13" i="13"/>
  <c r="N13" i="13"/>
  <c r="M13" i="13"/>
  <c r="L13" i="13"/>
  <c r="K13" i="13"/>
  <c r="D13" i="13"/>
  <c r="E13" i="13" s="1"/>
  <c r="O12" i="13"/>
  <c r="N12" i="13"/>
  <c r="M12" i="13"/>
  <c r="L12" i="13"/>
  <c r="K12" i="13"/>
  <c r="E12" i="13"/>
  <c r="D12" i="13"/>
  <c r="K11" i="13"/>
  <c r="E11" i="13"/>
  <c r="D11" i="13"/>
  <c r="O10" i="13"/>
  <c r="N10" i="13"/>
  <c r="M10" i="13"/>
  <c r="L10" i="13"/>
  <c r="D10" i="13"/>
  <c r="K10" i="13" s="1"/>
  <c r="O9" i="13"/>
  <c r="N9" i="13"/>
  <c r="M9" i="13"/>
  <c r="L9" i="13"/>
  <c r="K9" i="13"/>
  <c r="D9" i="13"/>
  <c r="E9" i="13" s="1"/>
  <c r="L8" i="13"/>
  <c r="K8" i="13"/>
  <c r="D8" i="13"/>
  <c r="D7" i="13"/>
  <c r="N7" i="13" s="1"/>
  <c r="O6" i="13"/>
  <c r="N6" i="13"/>
  <c r="M6" i="13"/>
  <c r="L6" i="13"/>
  <c r="D6" i="13"/>
  <c r="K6" i="13" s="1"/>
  <c r="D5" i="13"/>
  <c r="O4" i="13"/>
  <c r="N4" i="13"/>
  <c r="D4" i="13"/>
  <c r="M4" i="13" s="1"/>
  <c r="O3" i="13"/>
  <c r="N3" i="13"/>
  <c r="M3" i="13"/>
  <c r="D3" i="13"/>
  <c r="L3" i="13" s="1"/>
  <c r="O45" i="11"/>
  <c r="N45" i="11"/>
  <c r="M45" i="11"/>
  <c r="L45" i="11"/>
  <c r="K45" i="11"/>
  <c r="O44" i="11"/>
  <c r="N44" i="11"/>
  <c r="M44" i="11"/>
  <c r="L44" i="11"/>
  <c r="K44" i="11"/>
  <c r="O43" i="11"/>
  <c r="N43" i="11"/>
  <c r="M43" i="11"/>
  <c r="L43" i="11"/>
  <c r="K43" i="11"/>
  <c r="O42" i="11"/>
  <c r="N42" i="11"/>
  <c r="M42" i="11"/>
  <c r="L42" i="11"/>
  <c r="K42" i="11"/>
  <c r="O41" i="11"/>
  <c r="N41" i="11"/>
  <c r="M41" i="11"/>
  <c r="L41" i="11"/>
  <c r="K41" i="11"/>
  <c r="O40" i="11"/>
  <c r="N40" i="11"/>
  <c r="M40" i="11"/>
  <c r="L40" i="11"/>
  <c r="K40" i="11"/>
  <c r="O39" i="11"/>
  <c r="N39" i="11"/>
  <c r="M39" i="11"/>
  <c r="L39" i="11"/>
  <c r="K39" i="11"/>
  <c r="O38" i="11"/>
  <c r="N38" i="11"/>
  <c r="M38" i="11"/>
  <c r="L38" i="11"/>
  <c r="K38" i="11"/>
  <c r="O37" i="11"/>
  <c r="N37" i="11"/>
  <c r="M37" i="11"/>
  <c r="L37" i="11"/>
  <c r="K37" i="11"/>
  <c r="O36" i="11"/>
  <c r="N36" i="11"/>
  <c r="M36" i="11"/>
  <c r="L36" i="11"/>
  <c r="K36" i="11"/>
  <c r="O35" i="11"/>
  <c r="N35" i="11"/>
  <c r="M35" i="11"/>
  <c r="L35" i="11"/>
  <c r="K35" i="11"/>
  <c r="O34" i="11"/>
  <c r="N34" i="11"/>
  <c r="M34" i="11"/>
  <c r="L34" i="11"/>
  <c r="K34" i="11"/>
  <c r="O33" i="11"/>
  <c r="N33" i="11"/>
  <c r="M33" i="11"/>
  <c r="L33" i="11"/>
  <c r="K33" i="11"/>
  <c r="O32" i="11"/>
  <c r="N32" i="11"/>
  <c r="M32" i="11"/>
  <c r="L32" i="11"/>
  <c r="K32" i="11"/>
  <c r="O31" i="11"/>
  <c r="N31" i="11"/>
  <c r="M31" i="11"/>
  <c r="L31" i="11"/>
  <c r="K31" i="11"/>
  <c r="O30" i="11"/>
  <c r="N30" i="11"/>
  <c r="M30" i="11"/>
  <c r="L30" i="11"/>
  <c r="K30" i="11"/>
  <c r="O29" i="11"/>
  <c r="N29" i="11"/>
  <c r="M29" i="11"/>
  <c r="L29" i="11"/>
  <c r="K29" i="11"/>
  <c r="O28" i="11"/>
  <c r="N28" i="11"/>
  <c r="M28" i="11"/>
  <c r="L28" i="11"/>
  <c r="K28" i="11"/>
  <c r="O27" i="11"/>
  <c r="N27" i="11"/>
  <c r="M27" i="11"/>
  <c r="L27" i="11"/>
  <c r="K27" i="11"/>
  <c r="O26" i="11"/>
  <c r="N26" i="11"/>
  <c r="M26" i="11"/>
  <c r="L26" i="11"/>
  <c r="K26" i="11"/>
  <c r="O25" i="11"/>
  <c r="N25" i="11"/>
  <c r="M25" i="11"/>
  <c r="L25" i="11"/>
  <c r="K25" i="11"/>
  <c r="O24" i="11"/>
  <c r="N24" i="11"/>
  <c r="M24" i="11"/>
  <c r="L24" i="11"/>
  <c r="K24" i="11"/>
  <c r="O23" i="11"/>
  <c r="N23" i="11"/>
  <c r="M23" i="11"/>
  <c r="L23" i="11"/>
  <c r="K23" i="11"/>
  <c r="O22" i="11"/>
  <c r="N22" i="11"/>
  <c r="M22" i="11"/>
  <c r="L22" i="11"/>
  <c r="K22" i="11"/>
  <c r="O21" i="11"/>
  <c r="N21" i="11"/>
  <c r="M21" i="11"/>
  <c r="L21" i="11"/>
  <c r="K21" i="11"/>
  <c r="O20" i="11"/>
  <c r="N20" i="11"/>
  <c r="M20" i="11"/>
  <c r="L20" i="11"/>
  <c r="K20" i="11"/>
  <c r="O19" i="11"/>
  <c r="N19" i="11"/>
  <c r="M19" i="11"/>
  <c r="L19" i="11"/>
  <c r="K19" i="11"/>
  <c r="O18" i="11"/>
  <c r="N18" i="11"/>
  <c r="M18" i="11"/>
  <c r="L18" i="11"/>
  <c r="K18" i="11"/>
  <c r="O17" i="11"/>
  <c r="N17" i="11"/>
  <c r="M17" i="11"/>
  <c r="L17" i="11"/>
  <c r="K17" i="11"/>
  <c r="O16" i="11"/>
  <c r="N16" i="11"/>
  <c r="M16" i="11"/>
  <c r="L16" i="11"/>
  <c r="K16" i="11"/>
  <c r="O15" i="11"/>
  <c r="N15" i="11"/>
  <c r="M15" i="11"/>
  <c r="L15" i="11"/>
  <c r="K15" i="11"/>
  <c r="O14" i="11"/>
  <c r="N14" i="11"/>
  <c r="M14" i="11"/>
  <c r="L14" i="11"/>
  <c r="K14" i="11"/>
  <c r="O13" i="11"/>
  <c r="N13" i="11"/>
  <c r="M13" i="11"/>
  <c r="L13" i="11"/>
  <c r="K13" i="11"/>
  <c r="O12" i="11"/>
  <c r="N12" i="11"/>
  <c r="M12" i="11"/>
  <c r="L12" i="11"/>
  <c r="K12" i="11"/>
  <c r="O11" i="11"/>
  <c r="N11" i="11"/>
  <c r="M11" i="11"/>
  <c r="L11" i="11"/>
  <c r="K11" i="11"/>
  <c r="O10" i="11"/>
  <c r="N10" i="11"/>
  <c r="M10" i="11"/>
  <c r="L10" i="11"/>
  <c r="K10" i="11"/>
  <c r="O9" i="11"/>
  <c r="N9" i="11"/>
  <c r="M9" i="11"/>
  <c r="L9" i="11"/>
  <c r="K9" i="11"/>
  <c r="O8" i="11"/>
  <c r="N8" i="11"/>
  <c r="M8" i="11"/>
  <c r="L8" i="11"/>
  <c r="K8" i="11"/>
  <c r="O7" i="11"/>
  <c r="N7" i="11"/>
  <c r="M7" i="11"/>
  <c r="L7" i="11"/>
  <c r="K7" i="11"/>
  <c r="O6" i="11"/>
  <c r="N6" i="11"/>
  <c r="M6" i="11"/>
  <c r="L6" i="11"/>
  <c r="K6" i="11"/>
  <c r="O5" i="11"/>
  <c r="N5" i="11"/>
  <c r="M5" i="11"/>
  <c r="L5" i="11"/>
  <c r="K5" i="11"/>
  <c r="O4" i="11"/>
  <c r="N4" i="11"/>
  <c r="M4" i="11"/>
  <c r="L4" i="11"/>
  <c r="K4" i="11"/>
  <c r="O3" i="11"/>
  <c r="N3" i="11"/>
  <c r="M3" i="11"/>
  <c r="L3" i="11"/>
  <c r="K3" i="11"/>
  <c r="O39" i="10"/>
  <c r="N39" i="10"/>
  <c r="M39" i="10"/>
  <c r="L39" i="10"/>
  <c r="K39" i="10"/>
  <c r="O38" i="10"/>
  <c r="N38" i="10"/>
  <c r="M38" i="10"/>
  <c r="L38" i="10"/>
  <c r="K38" i="10"/>
  <c r="O37" i="10"/>
  <c r="N37" i="10"/>
  <c r="M37" i="10"/>
  <c r="L37" i="10"/>
  <c r="K37" i="10"/>
  <c r="O36" i="10"/>
  <c r="N36" i="10"/>
  <c r="M36" i="10"/>
  <c r="L36" i="10"/>
  <c r="K36" i="10"/>
  <c r="O35" i="10"/>
  <c r="N35" i="10"/>
  <c r="M35" i="10"/>
  <c r="L35" i="10"/>
  <c r="K35" i="10"/>
  <c r="O34" i="10"/>
  <c r="N34" i="10"/>
  <c r="M34" i="10"/>
  <c r="L34" i="10"/>
  <c r="K34" i="10"/>
  <c r="O33" i="10"/>
  <c r="N33" i="10"/>
  <c r="M33" i="10"/>
  <c r="L33" i="10"/>
  <c r="K33" i="10"/>
  <c r="O32" i="10"/>
  <c r="N32" i="10"/>
  <c r="M32" i="10"/>
  <c r="L32" i="10"/>
  <c r="K32" i="10"/>
  <c r="O31" i="10"/>
  <c r="N31" i="10"/>
  <c r="M31" i="10"/>
  <c r="L31" i="10"/>
  <c r="K31" i="10"/>
  <c r="O30" i="10"/>
  <c r="N30" i="10"/>
  <c r="M30" i="10"/>
  <c r="L30" i="10"/>
  <c r="K30" i="10"/>
  <c r="O29" i="10"/>
  <c r="N29" i="10"/>
  <c r="M29" i="10"/>
  <c r="L29" i="10"/>
  <c r="K29" i="10"/>
  <c r="O28" i="10"/>
  <c r="N28" i="10"/>
  <c r="M28" i="10"/>
  <c r="L28" i="10"/>
  <c r="K28" i="10"/>
  <c r="O27" i="10"/>
  <c r="N27" i="10"/>
  <c r="M27" i="10"/>
  <c r="L27" i="10"/>
  <c r="K27" i="10"/>
  <c r="O26" i="10"/>
  <c r="N26" i="10"/>
  <c r="M26" i="10"/>
  <c r="L26" i="10"/>
  <c r="K26" i="10"/>
  <c r="O25" i="10"/>
  <c r="N25" i="10"/>
  <c r="M25" i="10"/>
  <c r="L25" i="10"/>
  <c r="K25" i="10"/>
  <c r="O24" i="10"/>
  <c r="N24" i="10"/>
  <c r="M24" i="10"/>
  <c r="L24" i="10"/>
  <c r="K24" i="10"/>
  <c r="O23" i="10"/>
  <c r="N23" i="10"/>
  <c r="M23" i="10"/>
  <c r="L23" i="10"/>
  <c r="K23" i="10"/>
  <c r="O22" i="10"/>
  <c r="N22" i="10"/>
  <c r="M22" i="10"/>
  <c r="L22" i="10"/>
  <c r="K22" i="10"/>
  <c r="O21" i="10"/>
  <c r="N21" i="10"/>
  <c r="M21" i="10"/>
  <c r="L21" i="10"/>
  <c r="K21" i="10"/>
  <c r="O20" i="10"/>
  <c r="N20" i="10"/>
  <c r="M20" i="10"/>
  <c r="L20" i="10"/>
  <c r="K20" i="10"/>
  <c r="O19" i="10"/>
  <c r="N19" i="10"/>
  <c r="M19" i="10"/>
  <c r="L19" i="10"/>
  <c r="K19" i="10"/>
  <c r="O18" i="10"/>
  <c r="N18" i="10"/>
  <c r="M18" i="10"/>
  <c r="L18" i="10"/>
  <c r="K18" i="10"/>
  <c r="O17" i="10"/>
  <c r="N17" i="10"/>
  <c r="M17" i="10"/>
  <c r="L17" i="10"/>
  <c r="K17" i="10"/>
  <c r="O16" i="10"/>
  <c r="N16" i="10"/>
  <c r="M16" i="10"/>
  <c r="L16" i="10"/>
  <c r="K16" i="10"/>
  <c r="O15" i="10"/>
  <c r="N15" i="10"/>
  <c r="M15" i="10"/>
  <c r="L15" i="10"/>
  <c r="K15" i="10"/>
  <c r="O14" i="10"/>
  <c r="N14" i="10"/>
  <c r="M14" i="10"/>
  <c r="L14" i="10"/>
  <c r="K14" i="10"/>
  <c r="O13" i="10"/>
  <c r="N13" i="10"/>
  <c r="M13" i="10"/>
  <c r="L13" i="10"/>
  <c r="K13" i="10"/>
  <c r="O12" i="10"/>
  <c r="N12" i="10"/>
  <c r="M12" i="10"/>
  <c r="L12" i="10"/>
  <c r="K12" i="10"/>
  <c r="O11" i="10"/>
  <c r="N11" i="10"/>
  <c r="M11" i="10"/>
  <c r="L11" i="10"/>
  <c r="K11" i="10"/>
  <c r="O10" i="10"/>
  <c r="N10" i="10"/>
  <c r="M10" i="10"/>
  <c r="L10" i="10"/>
  <c r="K10" i="10"/>
  <c r="O9" i="10"/>
  <c r="N9" i="10"/>
  <c r="M9" i="10"/>
  <c r="L9" i="10"/>
  <c r="K9" i="10"/>
  <c r="O8" i="10"/>
  <c r="N8" i="10"/>
  <c r="M8" i="10"/>
  <c r="L8" i="10"/>
  <c r="K8" i="10"/>
  <c r="O7" i="10"/>
  <c r="N7" i="10"/>
  <c r="M7" i="10"/>
  <c r="L7" i="10"/>
  <c r="K7" i="10"/>
  <c r="O6" i="10"/>
  <c r="N6" i="10"/>
  <c r="M6" i="10"/>
  <c r="L6" i="10"/>
  <c r="K6" i="10"/>
  <c r="O5" i="10"/>
  <c r="N5" i="10"/>
  <c r="M5" i="10"/>
  <c r="L5" i="10"/>
  <c r="K5" i="10"/>
  <c r="O4" i="10"/>
  <c r="N4" i="10"/>
  <c r="M4" i="10"/>
  <c r="L4" i="10"/>
  <c r="K4" i="10"/>
  <c r="O3" i="10"/>
  <c r="N3" i="10"/>
  <c r="M3" i="10"/>
  <c r="L3" i="10"/>
  <c r="K3" i="10"/>
  <c r="O309" i="9"/>
  <c r="N309" i="9"/>
  <c r="M309" i="9"/>
  <c r="L309" i="9"/>
  <c r="K309" i="9"/>
  <c r="O308" i="9"/>
  <c r="N308" i="9"/>
  <c r="M308" i="9"/>
  <c r="L308" i="9"/>
  <c r="K308" i="9"/>
  <c r="O307" i="9"/>
  <c r="N307" i="9"/>
  <c r="M307" i="9"/>
  <c r="L307" i="9"/>
  <c r="K307" i="9"/>
  <c r="O306" i="9"/>
  <c r="N306" i="9"/>
  <c r="M306" i="9"/>
  <c r="L306" i="9"/>
  <c r="K306" i="9"/>
  <c r="O305" i="9"/>
  <c r="N305" i="9"/>
  <c r="M305" i="9"/>
  <c r="L305" i="9"/>
  <c r="K305" i="9"/>
  <c r="O304" i="9"/>
  <c r="N304" i="9"/>
  <c r="M304" i="9"/>
  <c r="L304" i="9"/>
  <c r="K304" i="9"/>
  <c r="O303" i="9"/>
  <c r="N303" i="9"/>
  <c r="M303" i="9"/>
  <c r="L303" i="9"/>
  <c r="K303" i="9"/>
  <c r="O302" i="9"/>
  <c r="N302" i="9"/>
  <c r="M302" i="9"/>
  <c r="L302" i="9"/>
  <c r="K302" i="9"/>
  <c r="O301" i="9"/>
  <c r="N301" i="9"/>
  <c r="M301" i="9"/>
  <c r="L301" i="9"/>
  <c r="K301" i="9"/>
  <c r="O300" i="9"/>
  <c r="N300" i="9"/>
  <c r="M300" i="9"/>
  <c r="L300" i="9"/>
  <c r="K300" i="9"/>
  <c r="O299" i="9"/>
  <c r="N299" i="9"/>
  <c r="M299" i="9"/>
  <c r="L299" i="9"/>
  <c r="K299" i="9"/>
  <c r="O298" i="9"/>
  <c r="N298" i="9"/>
  <c r="M298" i="9"/>
  <c r="L298" i="9"/>
  <c r="K298" i="9"/>
  <c r="O297" i="9"/>
  <c r="N297" i="9"/>
  <c r="M297" i="9"/>
  <c r="L297" i="9"/>
  <c r="K297" i="9"/>
  <c r="O296" i="9"/>
  <c r="N296" i="9"/>
  <c r="M296" i="9"/>
  <c r="L296" i="9"/>
  <c r="K296" i="9"/>
  <c r="O295" i="9"/>
  <c r="N295" i="9"/>
  <c r="M295" i="9"/>
  <c r="L295" i="9"/>
  <c r="K295" i="9"/>
  <c r="O294" i="9"/>
  <c r="N294" i="9"/>
  <c r="M294" i="9"/>
  <c r="L294" i="9"/>
  <c r="K294" i="9"/>
  <c r="O293" i="9"/>
  <c r="N293" i="9"/>
  <c r="M293" i="9"/>
  <c r="L293" i="9"/>
  <c r="K293" i="9"/>
  <c r="O292" i="9"/>
  <c r="N292" i="9"/>
  <c r="M292" i="9"/>
  <c r="L292" i="9"/>
  <c r="K292" i="9"/>
  <c r="O291" i="9"/>
  <c r="N291" i="9"/>
  <c r="M291" i="9"/>
  <c r="L291" i="9"/>
  <c r="K291" i="9"/>
  <c r="O290" i="9"/>
  <c r="N290" i="9"/>
  <c r="M290" i="9"/>
  <c r="L290" i="9"/>
  <c r="K290" i="9"/>
  <c r="O289" i="9"/>
  <c r="N289" i="9"/>
  <c r="M289" i="9"/>
  <c r="L289" i="9"/>
  <c r="K289" i="9"/>
  <c r="O288" i="9"/>
  <c r="N288" i="9"/>
  <c r="M288" i="9"/>
  <c r="L288" i="9"/>
  <c r="K288" i="9"/>
  <c r="O287" i="9"/>
  <c r="N287" i="9"/>
  <c r="M287" i="9"/>
  <c r="L287" i="9"/>
  <c r="K287" i="9"/>
  <c r="O286" i="9"/>
  <c r="N286" i="9"/>
  <c r="M286" i="9"/>
  <c r="L286" i="9"/>
  <c r="K286" i="9"/>
  <c r="O285" i="9"/>
  <c r="N285" i="9"/>
  <c r="M285" i="9"/>
  <c r="L285" i="9"/>
  <c r="K285" i="9"/>
  <c r="O284" i="9"/>
  <c r="N284" i="9"/>
  <c r="M284" i="9"/>
  <c r="L284" i="9"/>
  <c r="K284" i="9"/>
  <c r="O283" i="9"/>
  <c r="N283" i="9"/>
  <c r="M283" i="9"/>
  <c r="L283" i="9"/>
  <c r="K283" i="9"/>
  <c r="O282" i="9"/>
  <c r="N282" i="9"/>
  <c r="M282" i="9"/>
  <c r="L282" i="9"/>
  <c r="K282" i="9"/>
  <c r="O281" i="9"/>
  <c r="N281" i="9"/>
  <c r="M281" i="9"/>
  <c r="L281" i="9"/>
  <c r="K281" i="9"/>
  <c r="O280" i="9"/>
  <c r="N280" i="9"/>
  <c r="M280" i="9"/>
  <c r="L280" i="9"/>
  <c r="K280" i="9"/>
  <c r="O279" i="9"/>
  <c r="N279" i="9"/>
  <c r="M279" i="9"/>
  <c r="L279" i="9"/>
  <c r="K279" i="9"/>
  <c r="O278" i="9"/>
  <c r="N278" i="9"/>
  <c r="M278" i="9"/>
  <c r="L278" i="9"/>
  <c r="K278" i="9"/>
  <c r="O277" i="9"/>
  <c r="N277" i="9"/>
  <c r="M277" i="9"/>
  <c r="L277" i="9"/>
  <c r="K277" i="9"/>
  <c r="O276" i="9"/>
  <c r="N276" i="9"/>
  <c r="M276" i="9"/>
  <c r="L276" i="9"/>
  <c r="K276" i="9"/>
  <c r="O275" i="9"/>
  <c r="N275" i="9"/>
  <c r="M275" i="9"/>
  <c r="L275" i="9"/>
  <c r="K275" i="9"/>
  <c r="O274" i="9"/>
  <c r="N274" i="9"/>
  <c r="M274" i="9"/>
  <c r="L274" i="9"/>
  <c r="K274" i="9"/>
  <c r="O273" i="9"/>
  <c r="N273" i="9"/>
  <c r="M273" i="9"/>
  <c r="L273" i="9"/>
  <c r="K273" i="9"/>
  <c r="O272" i="9"/>
  <c r="N272" i="9"/>
  <c r="M272" i="9"/>
  <c r="L272" i="9"/>
  <c r="K272" i="9"/>
  <c r="O271" i="9"/>
  <c r="N271" i="9"/>
  <c r="M271" i="9"/>
  <c r="L271" i="9"/>
  <c r="K271" i="9"/>
  <c r="O270" i="9"/>
  <c r="N270" i="9"/>
  <c r="M270" i="9"/>
  <c r="L270" i="9"/>
  <c r="K270" i="9"/>
  <c r="O269" i="9"/>
  <c r="N269" i="9"/>
  <c r="M269" i="9"/>
  <c r="L269" i="9"/>
  <c r="K269" i="9"/>
  <c r="O268" i="9"/>
  <c r="N268" i="9"/>
  <c r="M268" i="9"/>
  <c r="L268" i="9"/>
  <c r="K268" i="9"/>
  <c r="O267" i="9"/>
  <c r="N267" i="9"/>
  <c r="M267" i="9"/>
  <c r="L267" i="9"/>
  <c r="K267" i="9"/>
  <c r="O266" i="9"/>
  <c r="N266" i="9"/>
  <c r="M266" i="9"/>
  <c r="L266" i="9"/>
  <c r="K266" i="9"/>
  <c r="O265" i="9"/>
  <c r="N265" i="9"/>
  <c r="M265" i="9"/>
  <c r="L265" i="9"/>
  <c r="K265" i="9"/>
  <c r="O264" i="9"/>
  <c r="N264" i="9"/>
  <c r="M264" i="9"/>
  <c r="L264" i="9"/>
  <c r="K264" i="9"/>
  <c r="O263" i="9"/>
  <c r="N263" i="9"/>
  <c r="M263" i="9"/>
  <c r="L263" i="9"/>
  <c r="K263" i="9"/>
  <c r="O262" i="9"/>
  <c r="N262" i="9"/>
  <c r="M262" i="9"/>
  <c r="L262" i="9"/>
  <c r="K262" i="9"/>
  <c r="O261" i="9"/>
  <c r="N261" i="9"/>
  <c r="M261" i="9"/>
  <c r="L261" i="9"/>
  <c r="K261" i="9"/>
  <c r="O260" i="9"/>
  <c r="N260" i="9"/>
  <c r="M260" i="9"/>
  <c r="L260" i="9"/>
  <c r="K260" i="9"/>
  <c r="O259" i="9"/>
  <c r="N259" i="9"/>
  <c r="M259" i="9"/>
  <c r="L259" i="9"/>
  <c r="K259" i="9"/>
  <c r="O258" i="9"/>
  <c r="N258" i="9"/>
  <c r="M258" i="9"/>
  <c r="L258" i="9"/>
  <c r="K258" i="9"/>
  <c r="O257" i="9"/>
  <c r="N257" i="9"/>
  <c r="M257" i="9"/>
  <c r="L257" i="9"/>
  <c r="K257" i="9"/>
  <c r="O256" i="9"/>
  <c r="N256" i="9"/>
  <c r="M256" i="9"/>
  <c r="L256" i="9"/>
  <c r="K256" i="9"/>
  <c r="O255" i="9"/>
  <c r="N255" i="9"/>
  <c r="M255" i="9"/>
  <c r="L255" i="9"/>
  <c r="K255" i="9"/>
  <c r="O254" i="9"/>
  <c r="N254" i="9"/>
  <c r="M254" i="9"/>
  <c r="L254" i="9"/>
  <c r="K254" i="9"/>
  <c r="O253" i="9"/>
  <c r="N253" i="9"/>
  <c r="M253" i="9"/>
  <c r="L253" i="9"/>
  <c r="K253" i="9"/>
  <c r="O252" i="9"/>
  <c r="N252" i="9"/>
  <c r="M252" i="9"/>
  <c r="L252" i="9"/>
  <c r="K252" i="9"/>
  <c r="O251" i="9"/>
  <c r="N251" i="9"/>
  <c r="M251" i="9"/>
  <c r="L251" i="9"/>
  <c r="K251" i="9"/>
  <c r="O250" i="9"/>
  <c r="N250" i="9"/>
  <c r="M250" i="9"/>
  <c r="L250" i="9"/>
  <c r="K250" i="9"/>
  <c r="O249" i="9"/>
  <c r="N249" i="9"/>
  <c r="M249" i="9"/>
  <c r="L249" i="9"/>
  <c r="K249" i="9"/>
  <c r="O248" i="9"/>
  <c r="N248" i="9"/>
  <c r="M248" i="9"/>
  <c r="L248" i="9"/>
  <c r="K248" i="9"/>
  <c r="O247" i="9"/>
  <c r="N247" i="9"/>
  <c r="M247" i="9"/>
  <c r="L247" i="9"/>
  <c r="K247" i="9"/>
  <c r="O246" i="9"/>
  <c r="N246" i="9"/>
  <c r="M246" i="9"/>
  <c r="L246" i="9"/>
  <c r="K246" i="9"/>
  <c r="O245" i="9"/>
  <c r="N245" i="9"/>
  <c r="M245" i="9"/>
  <c r="L245" i="9"/>
  <c r="K245" i="9"/>
  <c r="O244" i="9"/>
  <c r="N244" i="9"/>
  <c r="M244" i="9"/>
  <c r="L244" i="9"/>
  <c r="K244" i="9"/>
  <c r="O243" i="9"/>
  <c r="N243" i="9"/>
  <c r="M243" i="9"/>
  <c r="L243" i="9"/>
  <c r="K243" i="9"/>
  <c r="O242" i="9"/>
  <c r="N242" i="9"/>
  <c r="M242" i="9"/>
  <c r="L242" i="9"/>
  <c r="K242" i="9"/>
  <c r="O241" i="9"/>
  <c r="N241" i="9"/>
  <c r="M241" i="9"/>
  <c r="L241" i="9"/>
  <c r="K241" i="9"/>
  <c r="O240" i="9"/>
  <c r="N240" i="9"/>
  <c r="M240" i="9"/>
  <c r="L240" i="9"/>
  <c r="K240" i="9"/>
  <c r="O239" i="9"/>
  <c r="N239" i="9"/>
  <c r="M239" i="9"/>
  <c r="L239" i="9"/>
  <c r="K239" i="9"/>
  <c r="O238" i="9"/>
  <c r="N238" i="9"/>
  <c r="M238" i="9"/>
  <c r="L238" i="9"/>
  <c r="K238" i="9"/>
  <c r="O237" i="9"/>
  <c r="N237" i="9"/>
  <c r="M237" i="9"/>
  <c r="L237" i="9"/>
  <c r="K237" i="9"/>
  <c r="O236" i="9"/>
  <c r="N236" i="9"/>
  <c r="M236" i="9"/>
  <c r="L236" i="9"/>
  <c r="K236" i="9"/>
  <c r="O235" i="9"/>
  <c r="N235" i="9"/>
  <c r="M235" i="9"/>
  <c r="L235" i="9"/>
  <c r="K235" i="9"/>
  <c r="O234" i="9"/>
  <c r="N234" i="9"/>
  <c r="M234" i="9"/>
  <c r="L234" i="9"/>
  <c r="K234" i="9"/>
  <c r="O233" i="9"/>
  <c r="N233" i="9"/>
  <c r="M233" i="9"/>
  <c r="L233" i="9"/>
  <c r="K233" i="9"/>
  <c r="O232" i="9"/>
  <c r="N232" i="9"/>
  <c r="M232" i="9"/>
  <c r="L232" i="9"/>
  <c r="K232" i="9"/>
  <c r="O231" i="9"/>
  <c r="N231" i="9"/>
  <c r="M231" i="9"/>
  <c r="L231" i="9"/>
  <c r="K231" i="9"/>
  <c r="O230" i="9"/>
  <c r="N230" i="9"/>
  <c r="M230" i="9"/>
  <c r="L230" i="9"/>
  <c r="K230" i="9"/>
  <c r="O229" i="9"/>
  <c r="N229" i="9"/>
  <c r="M229" i="9"/>
  <c r="L229" i="9"/>
  <c r="K229" i="9"/>
  <c r="O228" i="9"/>
  <c r="N228" i="9"/>
  <c r="M228" i="9"/>
  <c r="L228" i="9"/>
  <c r="K228" i="9"/>
  <c r="O227" i="9"/>
  <c r="N227" i="9"/>
  <c r="M227" i="9"/>
  <c r="L227" i="9"/>
  <c r="K227" i="9"/>
  <c r="O226" i="9"/>
  <c r="N226" i="9"/>
  <c r="M226" i="9"/>
  <c r="L226" i="9"/>
  <c r="K226" i="9"/>
  <c r="O225" i="9"/>
  <c r="N225" i="9"/>
  <c r="M225" i="9"/>
  <c r="L225" i="9"/>
  <c r="K225" i="9"/>
  <c r="O224" i="9"/>
  <c r="N224" i="9"/>
  <c r="M224" i="9"/>
  <c r="L224" i="9"/>
  <c r="K224" i="9"/>
  <c r="O223" i="9"/>
  <c r="N223" i="9"/>
  <c r="M223" i="9"/>
  <c r="L223" i="9"/>
  <c r="K223" i="9"/>
  <c r="O222" i="9"/>
  <c r="N222" i="9"/>
  <c r="M222" i="9"/>
  <c r="L222" i="9"/>
  <c r="K222" i="9"/>
  <c r="O221" i="9"/>
  <c r="N221" i="9"/>
  <c r="M221" i="9"/>
  <c r="L221" i="9"/>
  <c r="K221" i="9"/>
  <c r="O220" i="9"/>
  <c r="N220" i="9"/>
  <c r="M220" i="9"/>
  <c r="L220" i="9"/>
  <c r="K220" i="9"/>
  <c r="O219" i="9"/>
  <c r="N219" i="9"/>
  <c r="M219" i="9"/>
  <c r="L219" i="9"/>
  <c r="K219" i="9"/>
  <c r="O218" i="9"/>
  <c r="N218" i="9"/>
  <c r="M218" i="9"/>
  <c r="L218" i="9"/>
  <c r="K218" i="9"/>
  <c r="O217" i="9"/>
  <c r="N217" i="9"/>
  <c r="M217" i="9"/>
  <c r="L217" i="9"/>
  <c r="K217" i="9"/>
  <c r="O216" i="9"/>
  <c r="N216" i="9"/>
  <c r="M216" i="9"/>
  <c r="L216" i="9"/>
  <c r="K216" i="9"/>
  <c r="O215" i="9"/>
  <c r="N215" i="9"/>
  <c r="M215" i="9"/>
  <c r="L215" i="9"/>
  <c r="K215" i="9"/>
  <c r="O214" i="9"/>
  <c r="N214" i="9"/>
  <c r="M214" i="9"/>
  <c r="L214" i="9"/>
  <c r="K214" i="9"/>
  <c r="O213" i="9"/>
  <c r="N213" i="9"/>
  <c r="M213" i="9"/>
  <c r="L213" i="9"/>
  <c r="K213" i="9"/>
  <c r="O212" i="9"/>
  <c r="N212" i="9"/>
  <c r="M212" i="9"/>
  <c r="L212" i="9"/>
  <c r="K212" i="9"/>
  <c r="O211" i="9"/>
  <c r="N211" i="9"/>
  <c r="M211" i="9"/>
  <c r="L211" i="9"/>
  <c r="K211" i="9"/>
  <c r="O210" i="9"/>
  <c r="N210" i="9"/>
  <c r="M210" i="9"/>
  <c r="L210" i="9"/>
  <c r="K210" i="9"/>
  <c r="O209" i="9"/>
  <c r="N209" i="9"/>
  <c r="M209" i="9"/>
  <c r="L209" i="9"/>
  <c r="K209" i="9"/>
  <c r="O208" i="9"/>
  <c r="N208" i="9"/>
  <c r="M208" i="9"/>
  <c r="L208" i="9"/>
  <c r="K208" i="9"/>
  <c r="O207" i="9"/>
  <c r="N207" i="9"/>
  <c r="M207" i="9"/>
  <c r="L207" i="9"/>
  <c r="K207" i="9"/>
  <c r="O206" i="9"/>
  <c r="N206" i="9"/>
  <c r="M206" i="9"/>
  <c r="L206" i="9"/>
  <c r="K206" i="9"/>
  <c r="O205" i="9"/>
  <c r="N205" i="9"/>
  <c r="M205" i="9"/>
  <c r="L205" i="9"/>
  <c r="K205" i="9"/>
  <c r="O204" i="9"/>
  <c r="N204" i="9"/>
  <c r="M204" i="9"/>
  <c r="L204" i="9"/>
  <c r="K204" i="9"/>
  <c r="O203" i="9"/>
  <c r="N203" i="9"/>
  <c r="M203" i="9"/>
  <c r="L203" i="9"/>
  <c r="K203" i="9"/>
  <c r="O202" i="9"/>
  <c r="N202" i="9"/>
  <c r="M202" i="9"/>
  <c r="L202" i="9"/>
  <c r="K202" i="9"/>
  <c r="O201" i="9"/>
  <c r="N201" i="9"/>
  <c r="M201" i="9"/>
  <c r="L201" i="9"/>
  <c r="K201" i="9"/>
  <c r="O200" i="9"/>
  <c r="N200" i="9"/>
  <c r="M200" i="9"/>
  <c r="L200" i="9"/>
  <c r="K200" i="9"/>
  <c r="O199" i="9"/>
  <c r="N199" i="9"/>
  <c r="M199" i="9"/>
  <c r="L199" i="9"/>
  <c r="K199" i="9"/>
  <c r="O198" i="9"/>
  <c r="N198" i="9"/>
  <c r="M198" i="9"/>
  <c r="L198" i="9"/>
  <c r="K198" i="9"/>
  <c r="O197" i="9"/>
  <c r="N197" i="9"/>
  <c r="M197" i="9"/>
  <c r="L197" i="9"/>
  <c r="K197" i="9"/>
  <c r="O196" i="9"/>
  <c r="N196" i="9"/>
  <c r="M196" i="9"/>
  <c r="L196" i="9"/>
  <c r="K196" i="9"/>
  <c r="O195" i="9"/>
  <c r="N195" i="9"/>
  <c r="M195" i="9"/>
  <c r="L195" i="9"/>
  <c r="K195" i="9"/>
  <c r="O194" i="9"/>
  <c r="N194" i="9"/>
  <c r="M194" i="9"/>
  <c r="L194" i="9"/>
  <c r="K194" i="9"/>
  <c r="O193" i="9"/>
  <c r="N193" i="9"/>
  <c r="M193" i="9"/>
  <c r="L193" i="9"/>
  <c r="K193" i="9"/>
  <c r="O192" i="9"/>
  <c r="N192" i="9"/>
  <c r="M192" i="9"/>
  <c r="L192" i="9"/>
  <c r="K192" i="9"/>
  <c r="O191" i="9"/>
  <c r="N191" i="9"/>
  <c r="M191" i="9"/>
  <c r="L191" i="9"/>
  <c r="K191" i="9"/>
  <c r="O190" i="9"/>
  <c r="N190" i="9"/>
  <c r="M190" i="9"/>
  <c r="L190" i="9"/>
  <c r="K190" i="9"/>
  <c r="O189" i="9"/>
  <c r="N189" i="9"/>
  <c r="M189" i="9"/>
  <c r="L189" i="9"/>
  <c r="K189" i="9"/>
  <c r="O188" i="9"/>
  <c r="N188" i="9"/>
  <c r="M188" i="9"/>
  <c r="L188" i="9"/>
  <c r="K188" i="9"/>
  <c r="O187" i="9"/>
  <c r="N187" i="9"/>
  <c r="M187" i="9"/>
  <c r="L187" i="9"/>
  <c r="K187" i="9"/>
  <c r="O186" i="9"/>
  <c r="N186" i="9"/>
  <c r="M186" i="9"/>
  <c r="L186" i="9"/>
  <c r="K186" i="9"/>
  <c r="O185" i="9"/>
  <c r="N185" i="9"/>
  <c r="M185" i="9"/>
  <c r="L185" i="9"/>
  <c r="K185" i="9"/>
  <c r="O184" i="9"/>
  <c r="N184" i="9"/>
  <c r="M184" i="9"/>
  <c r="L184" i="9"/>
  <c r="K184" i="9"/>
  <c r="O183" i="9"/>
  <c r="N183" i="9"/>
  <c r="M183" i="9"/>
  <c r="L183" i="9"/>
  <c r="K183" i="9"/>
  <c r="O182" i="9"/>
  <c r="N182" i="9"/>
  <c r="M182" i="9"/>
  <c r="L182" i="9"/>
  <c r="K182" i="9"/>
  <c r="O181" i="9"/>
  <c r="N181" i="9"/>
  <c r="M181" i="9"/>
  <c r="L181" i="9"/>
  <c r="K181" i="9"/>
  <c r="O180" i="9"/>
  <c r="N180" i="9"/>
  <c r="M180" i="9"/>
  <c r="L180" i="9"/>
  <c r="K180" i="9"/>
  <c r="O179" i="9"/>
  <c r="N179" i="9"/>
  <c r="M179" i="9"/>
  <c r="L179" i="9"/>
  <c r="K179" i="9"/>
  <c r="O178" i="9"/>
  <c r="N178" i="9"/>
  <c r="M178" i="9"/>
  <c r="L178" i="9"/>
  <c r="K178" i="9"/>
  <c r="O177" i="9"/>
  <c r="N177" i="9"/>
  <c r="M177" i="9"/>
  <c r="L177" i="9"/>
  <c r="K177" i="9"/>
  <c r="O176" i="9"/>
  <c r="N176" i="9"/>
  <c r="M176" i="9"/>
  <c r="L176" i="9"/>
  <c r="K176" i="9"/>
  <c r="O175" i="9"/>
  <c r="N175" i="9"/>
  <c r="M175" i="9"/>
  <c r="L175" i="9"/>
  <c r="K175" i="9"/>
  <c r="O174" i="9"/>
  <c r="N174" i="9"/>
  <c r="M174" i="9"/>
  <c r="L174" i="9"/>
  <c r="K174" i="9"/>
  <c r="O173" i="9"/>
  <c r="N173" i="9"/>
  <c r="M173" i="9"/>
  <c r="L173" i="9"/>
  <c r="K173" i="9"/>
  <c r="O172" i="9"/>
  <c r="N172" i="9"/>
  <c r="M172" i="9"/>
  <c r="L172" i="9"/>
  <c r="K172" i="9"/>
  <c r="O171" i="9"/>
  <c r="N171" i="9"/>
  <c r="M171" i="9"/>
  <c r="L171" i="9"/>
  <c r="K171" i="9"/>
  <c r="O170" i="9"/>
  <c r="N170" i="9"/>
  <c r="M170" i="9"/>
  <c r="L170" i="9"/>
  <c r="K170" i="9"/>
  <c r="O169" i="9"/>
  <c r="N169" i="9"/>
  <c r="M169" i="9"/>
  <c r="L169" i="9"/>
  <c r="K169" i="9"/>
  <c r="O168" i="9"/>
  <c r="N168" i="9"/>
  <c r="M168" i="9"/>
  <c r="L168" i="9"/>
  <c r="K168" i="9"/>
  <c r="O167" i="9"/>
  <c r="N167" i="9"/>
  <c r="M167" i="9"/>
  <c r="L167" i="9"/>
  <c r="K167" i="9"/>
  <c r="O166" i="9"/>
  <c r="N166" i="9"/>
  <c r="M166" i="9"/>
  <c r="L166" i="9"/>
  <c r="K166" i="9"/>
  <c r="O165" i="9"/>
  <c r="N165" i="9"/>
  <c r="M165" i="9"/>
  <c r="L165" i="9"/>
  <c r="K165" i="9"/>
  <c r="O164" i="9"/>
  <c r="N164" i="9"/>
  <c r="M164" i="9"/>
  <c r="L164" i="9"/>
  <c r="K164" i="9"/>
  <c r="O163" i="9"/>
  <c r="N163" i="9"/>
  <c r="M163" i="9"/>
  <c r="L163" i="9"/>
  <c r="K163" i="9"/>
  <c r="O162" i="9"/>
  <c r="N162" i="9"/>
  <c r="M162" i="9"/>
  <c r="L162" i="9"/>
  <c r="K162" i="9"/>
  <c r="O161" i="9"/>
  <c r="N161" i="9"/>
  <c r="M161" i="9"/>
  <c r="L161" i="9"/>
  <c r="K161" i="9"/>
  <c r="O160" i="9"/>
  <c r="N160" i="9"/>
  <c r="M160" i="9"/>
  <c r="L160" i="9"/>
  <c r="K160" i="9"/>
  <c r="O159" i="9"/>
  <c r="N159" i="9"/>
  <c r="M159" i="9"/>
  <c r="L159" i="9"/>
  <c r="K159" i="9"/>
  <c r="O158" i="9"/>
  <c r="N158" i="9"/>
  <c r="M158" i="9"/>
  <c r="L158" i="9"/>
  <c r="K158" i="9"/>
  <c r="O157" i="9"/>
  <c r="N157" i="9"/>
  <c r="M157" i="9"/>
  <c r="L157" i="9"/>
  <c r="K157" i="9"/>
  <c r="O156" i="9"/>
  <c r="N156" i="9"/>
  <c r="M156" i="9"/>
  <c r="L156" i="9"/>
  <c r="K156" i="9"/>
  <c r="O155" i="9"/>
  <c r="N155" i="9"/>
  <c r="M155" i="9"/>
  <c r="L155" i="9"/>
  <c r="K155" i="9"/>
  <c r="O154" i="9"/>
  <c r="N154" i="9"/>
  <c r="M154" i="9"/>
  <c r="L154" i="9"/>
  <c r="K154" i="9"/>
  <c r="O153" i="9"/>
  <c r="N153" i="9"/>
  <c r="M153" i="9"/>
  <c r="L153" i="9"/>
  <c r="K153" i="9"/>
  <c r="O152" i="9"/>
  <c r="N152" i="9"/>
  <c r="M152" i="9"/>
  <c r="L152" i="9"/>
  <c r="K152" i="9"/>
  <c r="O151" i="9"/>
  <c r="N151" i="9"/>
  <c r="M151" i="9"/>
  <c r="L151" i="9"/>
  <c r="K151" i="9"/>
  <c r="O150" i="9"/>
  <c r="N150" i="9"/>
  <c r="M150" i="9"/>
  <c r="L150" i="9"/>
  <c r="K150" i="9"/>
  <c r="O149" i="9"/>
  <c r="N149" i="9"/>
  <c r="M149" i="9"/>
  <c r="L149" i="9"/>
  <c r="K149" i="9"/>
  <c r="O148" i="9"/>
  <c r="N148" i="9"/>
  <c r="M148" i="9"/>
  <c r="L148" i="9"/>
  <c r="K148" i="9"/>
  <c r="O147" i="9"/>
  <c r="N147" i="9"/>
  <c r="M147" i="9"/>
  <c r="L147" i="9"/>
  <c r="K147" i="9"/>
  <c r="O146" i="9"/>
  <c r="N146" i="9"/>
  <c r="M146" i="9"/>
  <c r="L146" i="9"/>
  <c r="K146" i="9"/>
  <c r="O145" i="9"/>
  <c r="N145" i="9"/>
  <c r="M145" i="9"/>
  <c r="L145" i="9"/>
  <c r="K145" i="9"/>
  <c r="O144" i="9"/>
  <c r="N144" i="9"/>
  <c r="M144" i="9"/>
  <c r="L144" i="9"/>
  <c r="K144" i="9"/>
  <c r="O143" i="9"/>
  <c r="N143" i="9"/>
  <c r="M143" i="9"/>
  <c r="L143" i="9"/>
  <c r="K143" i="9"/>
  <c r="O142" i="9"/>
  <c r="N142" i="9"/>
  <c r="M142" i="9"/>
  <c r="L142" i="9"/>
  <c r="K142" i="9"/>
  <c r="O141" i="9"/>
  <c r="N141" i="9"/>
  <c r="M141" i="9"/>
  <c r="L141" i="9"/>
  <c r="K141" i="9"/>
  <c r="O140" i="9"/>
  <c r="N140" i="9"/>
  <c r="M140" i="9"/>
  <c r="L140" i="9"/>
  <c r="K140" i="9"/>
  <c r="O139" i="9"/>
  <c r="N139" i="9"/>
  <c r="M139" i="9"/>
  <c r="L139" i="9"/>
  <c r="K139" i="9"/>
  <c r="O138" i="9"/>
  <c r="N138" i="9"/>
  <c r="M138" i="9"/>
  <c r="L138" i="9"/>
  <c r="K138" i="9"/>
  <c r="O137" i="9"/>
  <c r="N137" i="9"/>
  <c r="M137" i="9"/>
  <c r="L137" i="9"/>
  <c r="K137" i="9"/>
  <c r="O136" i="9"/>
  <c r="N136" i="9"/>
  <c r="M136" i="9"/>
  <c r="L136" i="9"/>
  <c r="K136" i="9"/>
  <c r="O135" i="9"/>
  <c r="N135" i="9"/>
  <c r="M135" i="9"/>
  <c r="L135" i="9"/>
  <c r="K135" i="9"/>
  <c r="O134" i="9"/>
  <c r="N134" i="9"/>
  <c r="M134" i="9"/>
  <c r="L134" i="9"/>
  <c r="K134" i="9"/>
  <c r="O133" i="9"/>
  <c r="N133" i="9"/>
  <c r="M133" i="9"/>
  <c r="L133" i="9"/>
  <c r="K133" i="9"/>
  <c r="O132" i="9"/>
  <c r="N132" i="9"/>
  <c r="M132" i="9"/>
  <c r="L132" i="9"/>
  <c r="K132" i="9"/>
  <c r="O131" i="9"/>
  <c r="N131" i="9"/>
  <c r="M131" i="9"/>
  <c r="L131" i="9"/>
  <c r="K131" i="9"/>
  <c r="O130" i="9"/>
  <c r="N130" i="9"/>
  <c r="M130" i="9"/>
  <c r="L130" i="9"/>
  <c r="K130" i="9"/>
  <c r="O129" i="9"/>
  <c r="N129" i="9"/>
  <c r="M129" i="9"/>
  <c r="L129" i="9"/>
  <c r="K129" i="9"/>
  <c r="O128" i="9"/>
  <c r="N128" i="9"/>
  <c r="M128" i="9"/>
  <c r="L128" i="9"/>
  <c r="K128" i="9"/>
  <c r="O127" i="9"/>
  <c r="N127" i="9"/>
  <c r="M127" i="9"/>
  <c r="L127" i="9"/>
  <c r="K127" i="9"/>
  <c r="O126" i="9"/>
  <c r="N126" i="9"/>
  <c r="M126" i="9"/>
  <c r="L126" i="9"/>
  <c r="K126" i="9"/>
  <c r="O125" i="9"/>
  <c r="N125" i="9"/>
  <c r="M125" i="9"/>
  <c r="L125" i="9"/>
  <c r="K125" i="9"/>
  <c r="O124" i="9"/>
  <c r="N124" i="9"/>
  <c r="M124" i="9"/>
  <c r="L124" i="9"/>
  <c r="K124" i="9"/>
  <c r="O123" i="9"/>
  <c r="N123" i="9"/>
  <c r="M123" i="9"/>
  <c r="L123" i="9"/>
  <c r="K123" i="9"/>
  <c r="O122" i="9"/>
  <c r="N122" i="9"/>
  <c r="M122" i="9"/>
  <c r="L122" i="9"/>
  <c r="K122" i="9"/>
  <c r="O121" i="9"/>
  <c r="N121" i="9"/>
  <c r="M121" i="9"/>
  <c r="L121" i="9"/>
  <c r="K121" i="9"/>
  <c r="O120" i="9"/>
  <c r="N120" i="9"/>
  <c r="M120" i="9"/>
  <c r="L120" i="9"/>
  <c r="K120" i="9"/>
  <c r="O119" i="9"/>
  <c r="N119" i="9"/>
  <c r="M119" i="9"/>
  <c r="L119" i="9"/>
  <c r="K119" i="9"/>
  <c r="O118" i="9"/>
  <c r="N118" i="9"/>
  <c r="M118" i="9"/>
  <c r="L118" i="9"/>
  <c r="K118" i="9"/>
  <c r="O117" i="9"/>
  <c r="N117" i="9"/>
  <c r="M117" i="9"/>
  <c r="L117" i="9"/>
  <c r="K117" i="9"/>
  <c r="O116" i="9"/>
  <c r="N116" i="9"/>
  <c r="M116" i="9"/>
  <c r="L116" i="9"/>
  <c r="K116" i="9"/>
  <c r="O115" i="9"/>
  <c r="N115" i="9"/>
  <c r="M115" i="9"/>
  <c r="L115" i="9"/>
  <c r="K115" i="9"/>
  <c r="O114" i="9"/>
  <c r="N114" i="9"/>
  <c r="M114" i="9"/>
  <c r="L114" i="9"/>
  <c r="K114" i="9"/>
  <c r="O113" i="9"/>
  <c r="N113" i="9"/>
  <c r="M113" i="9"/>
  <c r="L113" i="9"/>
  <c r="K113" i="9"/>
  <c r="O112" i="9"/>
  <c r="N112" i="9"/>
  <c r="M112" i="9"/>
  <c r="L112" i="9"/>
  <c r="K112" i="9"/>
  <c r="O111" i="9"/>
  <c r="N111" i="9"/>
  <c r="M111" i="9"/>
  <c r="L111" i="9"/>
  <c r="K111" i="9"/>
  <c r="O110" i="9"/>
  <c r="N110" i="9"/>
  <c r="M110" i="9"/>
  <c r="L110" i="9"/>
  <c r="K110" i="9"/>
  <c r="O109" i="9"/>
  <c r="N109" i="9"/>
  <c r="M109" i="9"/>
  <c r="L109" i="9"/>
  <c r="K109" i="9"/>
  <c r="O108" i="9"/>
  <c r="N108" i="9"/>
  <c r="M108" i="9"/>
  <c r="L108" i="9"/>
  <c r="K108" i="9"/>
  <c r="O107" i="9"/>
  <c r="N107" i="9"/>
  <c r="M107" i="9"/>
  <c r="L107" i="9"/>
  <c r="K107" i="9"/>
  <c r="O106" i="9"/>
  <c r="N106" i="9"/>
  <c r="M106" i="9"/>
  <c r="L106" i="9"/>
  <c r="K106" i="9"/>
  <c r="O105" i="9"/>
  <c r="N105" i="9"/>
  <c r="M105" i="9"/>
  <c r="L105" i="9"/>
  <c r="K105" i="9"/>
  <c r="O104" i="9"/>
  <c r="N104" i="9"/>
  <c r="M104" i="9"/>
  <c r="L104" i="9"/>
  <c r="K104" i="9"/>
  <c r="O103" i="9"/>
  <c r="N103" i="9"/>
  <c r="M103" i="9"/>
  <c r="L103" i="9"/>
  <c r="K103" i="9"/>
  <c r="O102" i="9"/>
  <c r="N102" i="9"/>
  <c r="M102" i="9"/>
  <c r="L102" i="9"/>
  <c r="K102" i="9"/>
  <c r="O101" i="9"/>
  <c r="N101" i="9"/>
  <c r="M101" i="9"/>
  <c r="L101" i="9"/>
  <c r="K101" i="9"/>
  <c r="O100" i="9"/>
  <c r="N100" i="9"/>
  <c r="M100" i="9"/>
  <c r="L100" i="9"/>
  <c r="K100" i="9"/>
  <c r="O99" i="9"/>
  <c r="N99" i="9"/>
  <c r="M99" i="9"/>
  <c r="L99" i="9"/>
  <c r="K99" i="9"/>
  <c r="O98" i="9"/>
  <c r="N98" i="9"/>
  <c r="M98" i="9"/>
  <c r="L98" i="9"/>
  <c r="K98" i="9"/>
  <c r="O97" i="9"/>
  <c r="N97" i="9"/>
  <c r="M97" i="9"/>
  <c r="L97" i="9"/>
  <c r="K97" i="9"/>
  <c r="O96" i="9"/>
  <c r="N96" i="9"/>
  <c r="M96" i="9"/>
  <c r="L96" i="9"/>
  <c r="K96" i="9"/>
  <c r="O95" i="9"/>
  <c r="N95" i="9"/>
  <c r="M95" i="9"/>
  <c r="L95" i="9"/>
  <c r="K95" i="9"/>
  <c r="O94" i="9"/>
  <c r="N94" i="9"/>
  <c r="M94" i="9"/>
  <c r="L94" i="9"/>
  <c r="K94" i="9"/>
  <c r="O93" i="9"/>
  <c r="N93" i="9"/>
  <c r="M93" i="9"/>
  <c r="L93" i="9"/>
  <c r="K93" i="9"/>
  <c r="O92" i="9"/>
  <c r="N92" i="9"/>
  <c r="M92" i="9"/>
  <c r="L92" i="9"/>
  <c r="K92" i="9"/>
  <c r="O91" i="9"/>
  <c r="N91" i="9"/>
  <c r="M91" i="9"/>
  <c r="L91" i="9"/>
  <c r="K91" i="9"/>
  <c r="O90" i="9"/>
  <c r="N90" i="9"/>
  <c r="M90" i="9"/>
  <c r="L90" i="9"/>
  <c r="K90" i="9"/>
  <c r="O89" i="9"/>
  <c r="N89" i="9"/>
  <c r="M89" i="9"/>
  <c r="L89" i="9"/>
  <c r="K89" i="9"/>
  <c r="O88" i="9"/>
  <c r="N88" i="9"/>
  <c r="M88" i="9"/>
  <c r="L88" i="9"/>
  <c r="K88" i="9"/>
  <c r="O87" i="9"/>
  <c r="N87" i="9"/>
  <c r="M87" i="9"/>
  <c r="L87" i="9"/>
  <c r="K87" i="9"/>
  <c r="O86" i="9"/>
  <c r="N86" i="9"/>
  <c r="M86" i="9"/>
  <c r="L86" i="9"/>
  <c r="K86" i="9"/>
  <c r="O85" i="9"/>
  <c r="N85" i="9"/>
  <c r="M85" i="9"/>
  <c r="L85" i="9"/>
  <c r="K85" i="9"/>
  <c r="O84" i="9"/>
  <c r="N84" i="9"/>
  <c r="M84" i="9"/>
  <c r="L84" i="9"/>
  <c r="K84" i="9"/>
  <c r="O83" i="9"/>
  <c r="N83" i="9"/>
  <c r="M83" i="9"/>
  <c r="L83" i="9"/>
  <c r="K83" i="9"/>
  <c r="O82" i="9"/>
  <c r="N82" i="9"/>
  <c r="M82" i="9"/>
  <c r="L82" i="9"/>
  <c r="K82" i="9"/>
  <c r="O81" i="9"/>
  <c r="N81" i="9"/>
  <c r="M81" i="9"/>
  <c r="L81" i="9"/>
  <c r="K81" i="9"/>
  <c r="O80" i="9"/>
  <c r="N80" i="9"/>
  <c r="M80" i="9"/>
  <c r="L80" i="9"/>
  <c r="K80" i="9"/>
  <c r="O79" i="9"/>
  <c r="N79" i="9"/>
  <c r="M79" i="9"/>
  <c r="L79" i="9"/>
  <c r="K79" i="9"/>
  <c r="O78" i="9"/>
  <c r="N78" i="9"/>
  <c r="M78" i="9"/>
  <c r="L78" i="9"/>
  <c r="K78" i="9"/>
  <c r="O77" i="9"/>
  <c r="N77" i="9"/>
  <c r="M77" i="9"/>
  <c r="L77" i="9"/>
  <c r="K77" i="9"/>
  <c r="O76" i="9"/>
  <c r="N76" i="9"/>
  <c r="M76" i="9"/>
  <c r="L76" i="9"/>
  <c r="K76" i="9"/>
  <c r="O75" i="9"/>
  <c r="N75" i="9"/>
  <c r="M75" i="9"/>
  <c r="L75" i="9"/>
  <c r="K75" i="9"/>
  <c r="O74" i="9"/>
  <c r="N74" i="9"/>
  <c r="M74" i="9"/>
  <c r="L74" i="9"/>
  <c r="K74" i="9"/>
  <c r="O73" i="9"/>
  <c r="N73" i="9"/>
  <c r="M73" i="9"/>
  <c r="L73" i="9"/>
  <c r="K73" i="9"/>
  <c r="O72" i="9"/>
  <c r="N72" i="9"/>
  <c r="M72" i="9"/>
  <c r="L72" i="9"/>
  <c r="K72" i="9"/>
  <c r="O71" i="9"/>
  <c r="N71" i="9"/>
  <c r="M71" i="9"/>
  <c r="L71" i="9"/>
  <c r="K71" i="9"/>
  <c r="O70" i="9"/>
  <c r="N70" i="9"/>
  <c r="M70" i="9"/>
  <c r="L70" i="9"/>
  <c r="K70" i="9"/>
  <c r="O69" i="9"/>
  <c r="N69" i="9"/>
  <c r="M69" i="9"/>
  <c r="L69" i="9"/>
  <c r="K69" i="9"/>
  <c r="O68" i="9"/>
  <c r="N68" i="9"/>
  <c r="M68" i="9"/>
  <c r="L68" i="9"/>
  <c r="K68" i="9"/>
  <c r="O67" i="9"/>
  <c r="N67" i="9"/>
  <c r="M67" i="9"/>
  <c r="L67" i="9"/>
  <c r="K67" i="9"/>
  <c r="O66" i="9"/>
  <c r="N66" i="9"/>
  <c r="M66" i="9"/>
  <c r="L66" i="9"/>
  <c r="K66" i="9"/>
  <c r="O65" i="9"/>
  <c r="N65" i="9"/>
  <c r="M65" i="9"/>
  <c r="L65" i="9"/>
  <c r="K65" i="9"/>
  <c r="O64" i="9"/>
  <c r="N64" i="9"/>
  <c r="M64" i="9"/>
  <c r="L64" i="9"/>
  <c r="K64" i="9"/>
  <c r="O63" i="9"/>
  <c r="N63" i="9"/>
  <c r="M63" i="9"/>
  <c r="L63" i="9"/>
  <c r="K63" i="9"/>
  <c r="O62" i="9"/>
  <c r="N62" i="9"/>
  <c r="M62" i="9"/>
  <c r="L62" i="9"/>
  <c r="K62" i="9"/>
  <c r="O61" i="9"/>
  <c r="N61" i="9"/>
  <c r="M61" i="9"/>
  <c r="L61" i="9"/>
  <c r="K61" i="9"/>
  <c r="O60" i="9"/>
  <c r="N60" i="9"/>
  <c r="M60" i="9"/>
  <c r="L60" i="9"/>
  <c r="K60" i="9"/>
  <c r="O59" i="9"/>
  <c r="N59" i="9"/>
  <c r="M59" i="9"/>
  <c r="L59" i="9"/>
  <c r="K59" i="9"/>
  <c r="O58" i="9"/>
  <c r="N58" i="9"/>
  <c r="M58" i="9"/>
  <c r="L58" i="9"/>
  <c r="K58" i="9"/>
  <c r="O57" i="9"/>
  <c r="N57" i="9"/>
  <c r="M57" i="9"/>
  <c r="L57" i="9"/>
  <c r="K57" i="9"/>
  <c r="O56" i="9"/>
  <c r="N56" i="9"/>
  <c r="M56" i="9"/>
  <c r="L56" i="9"/>
  <c r="K56" i="9"/>
  <c r="O55" i="9"/>
  <c r="N55" i="9"/>
  <c r="M55" i="9"/>
  <c r="L55" i="9"/>
  <c r="K55" i="9"/>
  <c r="O54" i="9"/>
  <c r="N54" i="9"/>
  <c r="M54" i="9"/>
  <c r="L54" i="9"/>
  <c r="K54" i="9"/>
  <c r="O53" i="9"/>
  <c r="N53" i="9"/>
  <c r="M53" i="9"/>
  <c r="L53" i="9"/>
  <c r="K53" i="9"/>
  <c r="O52" i="9"/>
  <c r="N52" i="9"/>
  <c r="M52" i="9"/>
  <c r="L52" i="9"/>
  <c r="K52" i="9"/>
  <c r="O51" i="9"/>
  <c r="N51" i="9"/>
  <c r="M51" i="9"/>
  <c r="L51" i="9"/>
  <c r="K51" i="9"/>
  <c r="O50" i="9"/>
  <c r="N50" i="9"/>
  <c r="M50" i="9"/>
  <c r="L50" i="9"/>
  <c r="K50" i="9"/>
  <c r="O49" i="9"/>
  <c r="N49" i="9"/>
  <c r="M49" i="9"/>
  <c r="L49" i="9"/>
  <c r="K49" i="9"/>
  <c r="O48" i="9"/>
  <c r="N48" i="9"/>
  <c r="M48" i="9"/>
  <c r="L48" i="9"/>
  <c r="K48" i="9"/>
  <c r="O47" i="9"/>
  <c r="N47" i="9"/>
  <c r="M47" i="9"/>
  <c r="L47" i="9"/>
  <c r="K47" i="9"/>
  <c r="O46" i="9"/>
  <c r="N46" i="9"/>
  <c r="M46" i="9"/>
  <c r="L46" i="9"/>
  <c r="K46" i="9"/>
  <c r="O45" i="9"/>
  <c r="N45" i="9"/>
  <c r="M45" i="9"/>
  <c r="L45" i="9"/>
  <c r="K45" i="9"/>
  <c r="O44" i="9"/>
  <c r="N44" i="9"/>
  <c r="M44" i="9"/>
  <c r="L44" i="9"/>
  <c r="K44" i="9"/>
  <c r="O43" i="9"/>
  <c r="N43" i="9"/>
  <c r="M43" i="9"/>
  <c r="L43" i="9"/>
  <c r="K43" i="9"/>
  <c r="O42" i="9"/>
  <c r="N42" i="9"/>
  <c r="M42" i="9"/>
  <c r="L42" i="9"/>
  <c r="K42" i="9"/>
  <c r="O41" i="9"/>
  <c r="N41" i="9"/>
  <c r="M41" i="9"/>
  <c r="L41" i="9"/>
  <c r="K41" i="9"/>
  <c r="O40" i="9"/>
  <c r="N40" i="9"/>
  <c r="M40" i="9"/>
  <c r="L40" i="9"/>
  <c r="K40" i="9"/>
  <c r="O39" i="9"/>
  <c r="N39" i="9"/>
  <c r="M39" i="9"/>
  <c r="L39" i="9"/>
  <c r="K39" i="9"/>
  <c r="O38" i="9"/>
  <c r="N38" i="9"/>
  <c r="M38" i="9"/>
  <c r="L38" i="9"/>
  <c r="K38" i="9"/>
  <c r="O37" i="9"/>
  <c r="N37" i="9"/>
  <c r="M37" i="9"/>
  <c r="L37" i="9"/>
  <c r="K37" i="9"/>
  <c r="O36" i="9"/>
  <c r="N36" i="9"/>
  <c r="M36" i="9"/>
  <c r="L36" i="9"/>
  <c r="K36" i="9"/>
  <c r="O35" i="9"/>
  <c r="N35" i="9"/>
  <c r="M35" i="9"/>
  <c r="L35" i="9"/>
  <c r="K35" i="9"/>
  <c r="O34" i="9"/>
  <c r="N34" i="9"/>
  <c r="M34" i="9"/>
  <c r="L34" i="9"/>
  <c r="K34" i="9"/>
  <c r="O33" i="9"/>
  <c r="N33" i="9"/>
  <c r="M33" i="9"/>
  <c r="L33" i="9"/>
  <c r="K33" i="9"/>
  <c r="O32" i="9"/>
  <c r="N32" i="9"/>
  <c r="M32" i="9"/>
  <c r="L32" i="9"/>
  <c r="K32" i="9"/>
  <c r="O31" i="9"/>
  <c r="N31" i="9"/>
  <c r="M31" i="9"/>
  <c r="L31" i="9"/>
  <c r="K31" i="9"/>
  <c r="O30" i="9"/>
  <c r="N30" i="9"/>
  <c r="M30" i="9"/>
  <c r="L30" i="9"/>
  <c r="K30" i="9"/>
  <c r="O29" i="9"/>
  <c r="N29" i="9"/>
  <c r="M29" i="9"/>
  <c r="L29" i="9"/>
  <c r="K29" i="9"/>
  <c r="O28" i="9"/>
  <c r="N28" i="9"/>
  <c r="M28" i="9"/>
  <c r="L28" i="9"/>
  <c r="K28" i="9"/>
  <c r="O27" i="9"/>
  <c r="N27" i="9"/>
  <c r="M27" i="9"/>
  <c r="L27" i="9"/>
  <c r="K27" i="9"/>
  <c r="O26" i="9"/>
  <c r="N26" i="9"/>
  <c r="M26" i="9"/>
  <c r="L26" i="9"/>
  <c r="K26" i="9"/>
  <c r="O25" i="9"/>
  <c r="N25" i="9"/>
  <c r="M25" i="9"/>
  <c r="L25" i="9"/>
  <c r="K25" i="9"/>
  <c r="O24" i="9"/>
  <c r="N24" i="9"/>
  <c r="M24" i="9"/>
  <c r="L24" i="9"/>
  <c r="K24" i="9"/>
  <c r="O23" i="9"/>
  <c r="N23" i="9"/>
  <c r="M23" i="9"/>
  <c r="L23" i="9"/>
  <c r="K23" i="9"/>
  <c r="O22" i="9"/>
  <c r="N22" i="9"/>
  <c r="M22" i="9"/>
  <c r="L22" i="9"/>
  <c r="K22" i="9"/>
  <c r="O21" i="9"/>
  <c r="N21" i="9"/>
  <c r="M21" i="9"/>
  <c r="L21" i="9"/>
  <c r="K21" i="9"/>
  <c r="O20" i="9"/>
  <c r="N20" i="9"/>
  <c r="M20" i="9"/>
  <c r="L20" i="9"/>
  <c r="K20" i="9"/>
  <c r="O19" i="9"/>
  <c r="N19" i="9"/>
  <c r="M19" i="9"/>
  <c r="L19" i="9"/>
  <c r="K19" i="9"/>
  <c r="O18" i="9"/>
  <c r="N18" i="9"/>
  <c r="M18" i="9"/>
  <c r="L18" i="9"/>
  <c r="K18" i="9"/>
  <c r="O17" i="9"/>
  <c r="N17" i="9"/>
  <c r="M17" i="9"/>
  <c r="L17" i="9"/>
  <c r="K17" i="9"/>
  <c r="O16" i="9"/>
  <c r="N16" i="9"/>
  <c r="M16" i="9"/>
  <c r="L16" i="9"/>
  <c r="K16" i="9"/>
  <c r="O15" i="9"/>
  <c r="N15" i="9"/>
  <c r="M15" i="9"/>
  <c r="L15" i="9"/>
  <c r="K15" i="9"/>
  <c r="O14" i="9"/>
  <c r="N14" i="9"/>
  <c r="M14" i="9"/>
  <c r="L14" i="9"/>
  <c r="K14" i="9"/>
  <c r="O13" i="9"/>
  <c r="N13" i="9"/>
  <c r="M13" i="9"/>
  <c r="L13" i="9"/>
  <c r="K13" i="9"/>
  <c r="O12" i="9"/>
  <c r="N12" i="9"/>
  <c r="M12" i="9"/>
  <c r="L12" i="9"/>
  <c r="K12" i="9"/>
  <c r="O11" i="9"/>
  <c r="N11" i="9"/>
  <c r="M11" i="9"/>
  <c r="L11" i="9"/>
  <c r="K11" i="9"/>
  <c r="O10" i="9"/>
  <c r="N10" i="9"/>
  <c r="M10" i="9"/>
  <c r="L10" i="9"/>
  <c r="K10" i="9"/>
  <c r="O9" i="9"/>
  <c r="N9" i="9"/>
  <c r="M9" i="9"/>
  <c r="L9" i="9"/>
  <c r="K9" i="9"/>
  <c r="O8" i="9"/>
  <c r="N8" i="9"/>
  <c r="M8" i="9"/>
  <c r="L8" i="9"/>
  <c r="K8" i="9"/>
  <c r="O7" i="9"/>
  <c r="N7" i="9"/>
  <c r="M7" i="9"/>
  <c r="L7" i="9"/>
  <c r="K7" i="9"/>
  <c r="O6" i="9"/>
  <c r="N6" i="9"/>
  <c r="M6" i="9"/>
  <c r="L6" i="9"/>
  <c r="K6" i="9"/>
  <c r="O5" i="9"/>
  <c r="N5" i="9"/>
  <c r="M5" i="9"/>
  <c r="L5" i="9"/>
  <c r="K5" i="9"/>
  <c r="O4" i="9"/>
  <c r="N4" i="9"/>
  <c r="M4" i="9"/>
  <c r="L4" i="9"/>
  <c r="K4" i="9"/>
  <c r="O3" i="9"/>
  <c r="N3" i="9"/>
  <c r="M3" i="9"/>
  <c r="L3" i="9"/>
  <c r="K3" i="9"/>
  <c r="D14" i="17" l="1"/>
  <c r="D34" i="17"/>
  <c r="J14" i="17"/>
  <c r="D17" i="17"/>
  <c r="J34" i="17"/>
  <c r="D37" i="17"/>
  <c r="K14" i="17"/>
  <c r="J17" i="17"/>
  <c r="D20" i="17"/>
  <c r="K34" i="17"/>
  <c r="J37" i="17"/>
  <c r="D40" i="17"/>
  <c r="D3" i="17"/>
  <c r="L14" i="17"/>
  <c r="K17" i="17"/>
  <c r="J20" i="17"/>
  <c r="D23" i="17"/>
  <c r="L34" i="17"/>
  <c r="K37" i="17"/>
  <c r="J40" i="17"/>
  <c r="D43" i="17"/>
  <c r="D6" i="17"/>
  <c r="M14" i="17"/>
  <c r="L17" i="17"/>
  <c r="K20" i="17"/>
  <c r="J23" i="17"/>
  <c r="D26" i="17"/>
  <c r="M34" i="17"/>
  <c r="L37" i="17"/>
  <c r="K40" i="17"/>
  <c r="J43" i="17"/>
  <c r="D46" i="17"/>
  <c r="K3" i="17"/>
  <c r="D9" i="17"/>
  <c r="M17" i="17"/>
  <c r="L20" i="17"/>
  <c r="K23" i="17"/>
  <c r="J26" i="17"/>
  <c r="D29" i="17"/>
  <c r="M37" i="17"/>
  <c r="L40" i="17"/>
  <c r="K43" i="17"/>
  <c r="J46" i="17"/>
  <c r="D49" i="17"/>
  <c r="L3" i="17"/>
  <c r="K6" i="17"/>
  <c r="J9" i="17"/>
  <c r="D12" i="17"/>
  <c r="M20" i="17"/>
  <c r="L23" i="17"/>
  <c r="K26" i="17"/>
  <c r="J29" i="17"/>
  <c r="D32" i="17"/>
  <c r="M40" i="17"/>
  <c r="L43" i="17"/>
  <c r="K46" i="17"/>
  <c r="J49" i="17"/>
  <c r="D52" i="17"/>
  <c r="M3" i="17"/>
  <c r="L6" i="17"/>
  <c r="K9" i="17"/>
  <c r="J12" i="17"/>
  <c r="D15" i="17"/>
  <c r="M23" i="17"/>
  <c r="L26" i="17"/>
  <c r="K29" i="17"/>
  <c r="J32" i="17"/>
  <c r="D35" i="17"/>
  <c r="M43" i="17"/>
  <c r="L46" i="17"/>
  <c r="K49" i="17"/>
  <c r="J52" i="17"/>
  <c r="M6" i="17"/>
  <c r="M26" i="17"/>
  <c r="M9" i="17"/>
  <c r="L12" i="17"/>
  <c r="D21" i="17"/>
  <c r="M29" i="17"/>
  <c r="L32" i="17"/>
  <c r="D41" i="17"/>
  <c r="M49" i="17"/>
  <c r="L52" i="17"/>
  <c r="D4" i="17"/>
  <c r="J21" i="17"/>
  <c r="D24" i="17"/>
  <c r="J41" i="17"/>
  <c r="D44" i="17"/>
  <c r="J53" i="17"/>
  <c r="N4" i="17"/>
  <c r="M7" i="17"/>
  <c r="L10" i="17"/>
  <c r="K13" i="17"/>
  <c r="J16" i="17"/>
  <c r="D19" i="17"/>
  <c r="N24" i="17"/>
  <c r="M27" i="17"/>
  <c r="L30" i="17"/>
  <c r="K33" i="17"/>
  <c r="J36" i="17"/>
  <c r="D39" i="17"/>
  <c r="N44" i="17"/>
  <c r="L50" i="17"/>
  <c r="K53" i="17"/>
  <c r="M10" i="17"/>
  <c r="L13" i="17"/>
  <c r="K16" i="17"/>
  <c r="J19" i="17"/>
  <c r="D22" i="17"/>
  <c r="M30" i="17"/>
  <c r="L33" i="17"/>
  <c r="K36" i="17"/>
  <c r="J39" i="17"/>
  <c r="D42" i="17"/>
  <c r="N47" i="17"/>
  <c r="M50" i="17"/>
  <c r="L53" i="17"/>
  <c r="D50" i="17"/>
  <c r="J50" i="17"/>
  <c r="N10" i="17"/>
  <c r="M13" i="17"/>
  <c r="L16" i="17"/>
  <c r="K19" i="17"/>
  <c r="N30" i="17"/>
  <c r="M33" i="17"/>
  <c r="L36" i="17"/>
  <c r="K39" i="17"/>
  <c r="N50" i="17"/>
  <c r="M53" i="17"/>
  <c r="D10" i="17"/>
  <c r="D30" i="17"/>
  <c r="J10" i="17"/>
  <c r="D13" i="17"/>
  <c r="M21" i="17"/>
  <c r="J30" i="17"/>
  <c r="D33" i="17"/>
  <c r="M41" i="17"/>
  <c r="D53" i="17"/>
  <c r="J13" i="17"/>
  <c r="D16" i="17"/>
  <c r="J33" i="17"/>
  <c r="D36" i="17"/>
  <c r="D17" i="16"/>
  <c r="D20" i="16"/>
  <c r="J37" i="16"/>
  <c r="D3" i="16"/>
  <c r="L14" i="16"/>
  <c r="K17" i="16"/>
  <c r="J20" i="16"/>
  <c r="D23" i="16"/>
  <c r="L34" i="16"/>
  <c r="K37" i="16"/>
  <c r="J40" i="16"/>
  <c r="D43" i="16"/>
  <c r="J3" i="16"/>
  <c r="D6" i="16"/>
  <c r="M14" i="16"/>
  <c r="L17" i="16"/>
  <c r="K20" i="16"/>
  <c r="J23" i="16"/>
  <c r="D26" i="16"/>
  <c r="M34" i="16"/>
  <c r="L37" i="16"/>
  <c r="K40" i="16"/>
  <c r="J43" i="16"/>
  <c r="D46" i="16"/>
  <c r="K3" i="16"/>
  <c r="J6" i="16"/>
  <c r="D9" i="16"/>
  <c r="N14" i="16"/>
  <c r="M17" i="16"/>
  <c r="L20" i="16"/>
  <c r="K23" i="16"/>
  <c r="J26" i="16"/>
  <c r="D29" i="16"/>
  <c r="N34" i="16"/>
  <c r="M37" i="16"/>
  <c r="L40" i="16"/>
  <c r="K43" i="16"/>
  <c r="J46" i="16"/>
  <c r="D49" i="16"/>
  <c r="L3" i="16"/>
  <c r="K6" i="16"/>
  <c r="J9" i="16"/>
  <c r="D12" i="16"/>
  <c r="N17" i="16"/>
  <c r="M20" i="16"/>
  <c r="L23" i="16"/>
  <c r="K26" i="16"/>
  <c r="J29" i="16"/>
  <c r="D32" i="16"/>
  <c r="N37" i="16"/>
  <c r="M40" i="16"/>
  <c r="L43" i="16"/>
  <c r="K46" i="16"/>
  <c r="J49" i="16"/>
  <c r="D52" i="16"/>
  <c r="M3" i="16"/>
  <c r="L6" i="16"/>
  <c r="K9" i="16"/>
  <c r="J12" i="16"/>
  <c r="D15" i="16"/>
  <c r="M23" i="16"/>
  <c r="L26" i="16"/>
  <c r="K29" i="16"/>
  <c r="J32" i="16"/>
  <c r="D35" i="16"/>
  <c r="N40" i="16"/>
  <c r="M43" i="16"/>
  <c r="K49" i="16"/>
  <c r="J52" i="16"/>
  <c r="J34" i="16"/>
  <c r="K14" i="16"/>
  <c r="M26" i="16"/>
  <c r="N6" i="16"/>
  <c r="D21" i="16"/>
  <c r="D24" i="16"/>
  <c r="J4" i="16"/>
  <c r="D7" i="16"/>
  <c r="K21" i="16"/>
  <c r="J24" i="16"/>
  <c r="D27" i="16"/>
  <c r="K41" i="16"/>
  <c r="J44" i="16"/>
  <c r="D47" i="16"/>
  <c r="K4" i="16"/>
  <c r="J7" i="16"/>
  <c r="D10" i="16"/>
  <c r="L21" i="16"/>
  <c r="K24" i="16"/>
  <c r="J27" i="16"/>
  <c r="D30" i="16"/>
  <c r="L41" i="16"/>
  <c r="K44" i="16"/>
  <c r="J47" i="16"/>
  <c r="D50" i="16"/>
  <c r="D14" i="16"/>
  <c r="D34" i="16"/>
  <c r="D41" i="16"/>
  <c r="D4" i="16"/>
  <c r="J21" i="16"/>
  <c r="L4" i="16"/>
  <c r="K7" i="16"/>
  <c r="J10" i="16"/>
  <c r="M21" i="16"/>
  <c r="L24" i="16"/>
  <c r="K27" i="16"/>
  <c r="J30" i="16"/>
  <c r="M4" i="16"/>
  <c r="L7" i="16"/>
  <c r="K10" i="16"/>
  <c r="D16" i="16"/>
  <c r="M24" i="16"/>
  <c r="L27" i="16"/>
  <c r="K30" i="16"/>
  <c r="D36" i="16"/>
  <c r="N41" i="16"/>
  <c r="M44" i="16"/>
  <c r="L47" i="16"/>
  <c r="K50" i="16"/>
  <c r="D44" i="16"/>
  <c r="K47" i="16"/>
  <c r="M7" i="16"/>
  <c r="L10" i="16"/>
  <c r="J16" i="16"/>
  <c r="M27" i="16"/>
  <c r="L30" i="16"/>
  <c r="J36" i="16"/>
  <c r="N44" i="16"/>
  <c r="L50" i="16"/>
  <c r="K53" i="16"/>
  <c r="M10" i="16"/>
  <c r="K16" i="16"/>
  <c r="M30" i="16"/>
  <c r="K36" i="16"/>
  <c r="M50" i="16"/>
  <c r="L53" i="16"/>
  <c r="L16" i="16"/>
  <c r="L36" i="16"/>
  <c r="M53" i="16"/>
  <c r="J41" i="16"/>
  <c r="K35" i="15"/>
  <c r="D83" i="15"/>
  <c r="N96" i="15"/>
  <c r="M96" i="15"/>
  <c r="L96" i="15"/>
  <c r="K96" i="15"/>
  <c r="J96" i="15"/>
  <c r="J223" i="15"/>
  <c r="L263" i="15"/>
  <c r="M263" i="15"/>
  <c r="N263" i="15"/>
  <c r="D96" i="15"/>
  <c r="K223" i="15"/>
  <c r="D263" i="15"/>
  <c r="K18" i="15"/>
  <c r="D7" i="15"/>
  <c r="N7" i="15"/>
  <c r="M7" i="15"/>
  <c r="L7" i="15"/>
  <c r="K7" i="15"/>
  <c r="J7" i="15"/>
  <c r="M118" i="15"/>
  <c r="K118" i="15"/>
  <c r="J118" i="15"/>
  <c r="D118" i="15"/>
  <c r="N118" i="15"/>
  <c r="L118" i="15"/>
  <c r="N219" i="15"/>
  <c r="M219" i="15"/>
  <c r="L219" i="15"/>
  <c r="K219" i="15"/>
  <c r="J219" i="15"/>
  <c r="D219" i="15"/>
  <c r="N235" i="15"/>
  <c r="L235" i="15"/>
  <c r="D235" i="15"/>
  <c r="J235" i="15"/>
  <c r="M235" i="15"/>
  <c r="K235" i="15"/>
  <c r="J263" i="15"/>
  <c r="L303" i="15"/>
  <c r="M303" i="15"/>
  <c r="N303" i="15"/>
  <c r="M78" i="15"/>
  <c r="K78" i="15"/>
  <c r="L78" i="15"/>
  <c r="N78" i="15"/>
  <c r="K263" i="15"/>
  <c r="D303" i="15"/>
  <c r="D178" i="15"/>
  <c r="N156" i="15"/>
  <c r="M156" i="15"/>
  <c r="L156" i="15"/>
  <c r="K156" i="15"/>
  <c r="J156" i="15"/>
  <c r="D18" i="15"/>
  <c r="D35" i="15"/>
  <c r="N319" i="15"/>
  <c r="M319" i="15"/>
  <c r="L319" i="15"/>
  <c r="K319" i="15"/>
  <c r="J319" i="15"/>
  <c r="D319" i="15"/>
  <c r="J24" i="15"/>
  <c r="N24" i="15"/>
  <c r="M24" i="15"/>
  <c r="L24" i="15"/>
  <c r="K24" i="15"/>
  <c r="L101" i="15"/>
  <c r="J101" i="15"/>
  <c r="M101" i="15"/>
  <c r="K101" i="15"/>
  <c r="N101" i="15"/>
  <c r="M223" i="15"/>
  <c r="L223" i="15"/>
  <c r="N223" i="15"/>
  <c r="L83" i="15"/>
  <c r="K83" i="15"/>
  <c r="M83" i="15"/>
  <c r="N83" i="15"/>
  <c r="M152" i="15"/>
  <c r="J152" i="15"/>
  <c r="K152" i="15"/>
  <c r="N152" i="15"/>
  <c r="L152" i="15"/>
  <c r="N259" i="15"/>
  <c r="M259" i="15"/>
  <c r="L259" i="15"/>
  <c r="K259" i="15"/>
  <c r="J259" i="15"/>
  <c r="D259" i="15"/>
  <c r="N275" i="15"/>
  <c r="L275" i="15"/>
  <c r="D275" i="15"/>
  <c r="J275" i="15"/>
  <c r="M275" i="15"/>
  <c r="K275" i="15"/>
  <c r="M38" i="15"/>
  <c r="L38" i="15"/>
  <c r="N38" i="15"/>
  <c r="D152" i="15"/>
  <c r="M203" i="15"/>
  <c r="N203" i="15"/>
  <c r="M15" i="15"/>
  <c r="N15" i="15"/>
  <c r="D38" i="15"/>
  <c r="D203" i="15"/>
  <c r="N299" i="15"/>
  <c r="M299" i="15"/>
  <c r="L299" i="15"/>
  <c r="K299" i="15"/>
  <c r="J299" i="15"/>
  <c r="D299" i="15"/>
  <c r="N315" i="15"/>
  <c r="L315" i="15"/>
  <c r="J315" i="15"/>
  <c r="D315" i="15"/>
  <c r="K315" i="15"/>
  <c r="M315" i="15"/>
  <c r="N55" i="15"/>
  <c r="L55" i="15"/>
  <c r="M55" i="15"/>
  <c r="N239" i="15"/>
  <c r="M239" i="15"/>
  <c r="L239" i="15"/>
  <c r="K239" i="15"/>
  <c r="J239" i="15"/>
  <c r="D239" i="15"/>
  <c r="N255" i="15"/>
  <c r="L255" i="15"/>
  <c r="D255" i="15"/>
  <c r="J255" i="15"/>
  <c r="M255" i="15"/>
  <c r="K255" i="15"/>
  <c r="L161" i="15"/>
  <c r="J161" i="15"/>
  <c r="K161" i="15"/>
  <c r="M161" i="15"/>
  <c r="N161" i="15"/>
  <c r="M178" i="15"/>
  <c r="K178" i="15"/>
  <c r="L178" i="15"/>
  <c r="N178" i="15"/>
  <c r="N195" i="15"/>
  <c r="L195" i="15"/>
  <c r="J195" i="15"/>
  <c r="D195" i="15"/>
  <c r="M195" i="15"/>
  <c r="K195" i="15"/>
  <c r="D161" i="15"/>
  <c r="N279" i="15"/>
  <c r="M279" i="15"/>
  <c r="L279" i="15"/>
  <c r="K279" i="15"/>
  <c r="J279" i="15"/>
  <c r="D279" i="15"/>
  <c r="N295" i="15"/>
  <c r="L295" i="15"/>
  <c r="J295" i="15"/>
  <c r="D295" i="15"/>
  <c r="M295" i="15"/>
  <c r="K295" i="15"/>
  <c r="L18" i="15"/>
  <c r="N18" i="15"/>
  <c r="M18" i="15"/>
  <c r="M35" i="15"/>
  <c r="L35" i="15"/>
  <c r="N35" i="15"/>
  <c r="D156" i="15"/>
  <c r="J4" i="15"/>
  <c r="K4" i="15"/>
  <c r="N4" i="15"/>
  <c r="M4" i="15"/>
  <c r="L4" i="15"/>
  <c r="D55" i="15"/>
  <c r="M92" i="15"/>
  <c r="K92" i="15"/>
  <c r="J92" i="15"/>
  <c r="L92" i="15"/>
  <c r="N92" i="15"/>
  <c r="N199" i="15"/>
  <c r="M199" i="15"/>
  <c r="L199" i="15"/>
  <c r="K199" i="15"/>
  <c r="J199" i="15"/>
  <c r="D199" i="15"/>
  <c r="D4" i="15"/>
  <c r="J55" i="15"/>
  <c r="D92" i="15"/>
  <c r="N109" i="15"/>
  <c r="K109" i="15"/>
  <c r="J109" i="15"/>
  <c r="M109" i="15"/>
  <c r="L109" i="15"/>
  <c r="M243" i="15"/>
  <c r="L243" i="15"/>
  <c r="N243" i="15"/>
  <c r="K21" i="15"/>
  <c r="J21" i="15"/>
  <c r="N21" i="15"/>
  <c r="M21" i="15"/>
  <c r="L21" i="15"/>
  <c r="K55" i="15"/>
  <c r="N69" i="15"/>
  <c r="K69" i="15"/>
  <c r="L69" i="15"/>
  <c r="M69" i="15"/>
  <c r="D109" i="15"/>
  <c r="D243" i="15"/>
  <c r="D21" i="15"/>
  <c r="D69" i="15"/>
  <c r="K126" i="15"/>
  <c r="J126" i="15"/>
  <c r="N126" i="15"/>
  <c r="M126" i="15"/>
  <c r="L126" i="15"/>
  <c r="K183" i="15"/>
  <c r="N183" i="15"/>
  <c r="M183" i="15"/>
  <c r="L183" i="15"/>
  <c r="N215" i="15"/>
  <c r="L215" i="15"/>
  <c r="J215" i="15"/>
  <c r="D215" i="15"/>
  <c r="M215" i="15"/>
  <c r="K215" i="15"/>
  <c r="J243" i="15"/>
  <c r="M283" i="15"/>
  <c r="L283" i="15"/>
  <c r="N283" i="15"/>
  <c r="J69" i="15"/>
  <c r="D126" i="15"/>
  <c r="D183" i="15"/>
  <c r="K243" i="15"/>
  <c r="D283" i="15"/>
  <c r="D10" i="15"/>
  <c r="L61" i="15"/>
  <c r="J61" i="15"/>
  <c r="N79" i="15"/>
  <c r="M79" i="15"/>
  <c r="L79" i="15"/>
  <c r="K79" i="15"/>
  <c r="J79" i="15"/>
  <c r="D79" i="15"/>
  <c r="N135" i="15"/>
  <c r="L135" i="15"/>
  <c r="N144" i="15"/>
  <c r="K144" i="15"/>
  <c r="D144" i="15"/>
  <c r="J166" i="15"/>
  <c r="J170" i="15"/>
  <c r="N179" i="15"/>
  <c r="M179" i="15"/>
  <c r="L179" i="15"/>
  <c r="K179" i="15"/>
  <c r="J179" i="15"/>
  <c r="D179" i="15"/>
  <c r="J10" i="15"/>
  <c r="D13" i="15"/>
  <c r="K27" i="15"/>
  <c r="J30" i="15"/>
  <c r="D33" i="15"/>
  <c r="K39" i="15"/>
  <c r="D43" i="15"/>
  <c r="D52" i="15"/>
  <c r="D61" i="15"/>
  <c r="D66" i="15"/>
  <c r="N70" i="15"/>
  <c r="M70" i="15"/>
  <c r="L70" i="15"/>
  <c r="D70" i="15"/>
  <c r="D135" i="15"/>
  <c r="J144" i="15"/>
  <c r="K166" i="15"/>
  <c r="D192" i="15"/>
  <c r="N204" i="15"/>
  <c r="K204" i="15"/>
  <c r="D204" i="15"/>
  <c r="D212" i="15"/>
  <c r="N224" i="15"/>
  <c r="K224" i="15"/>
  <c r="D224" i="15"/>
  <c r="D232" i="15"/>
  <c r="N244" i="15"/>
  <c r="K244" i="15"/>
  <c r="D244" i="15"/>
  <c r="D252" i="15"/>
  <c r="N264" i="15"/>
  <c r="K264" i="15"/>
  <c r="D264" i="15"/>
  <c r="D272" i="15"/>
  <c r="N284" i="15"/>
  <c r="K284" i="15"/>
  <c r="D284" i="15"/>
  <c r="D292" i="15"/>
  <c r="N304" i="15"/>
  <c r="K304" i="15"/>
  <c r="D304" i="15"/>
  <c r="D312" i="15"/>
  <c r="K10" i="15"/>
  <c r="J13" i="15"/>
  <c r="D16" i="15"/>
  <c r="L27" i="15"/>
  <c r="K30" i="15"/>
  <c r="J33" i="15"/>
  <c r="D36" i="15"/>
  <c r="J43" i="15"/>
  <c r="J52" i="15"/>
  <c r="K61" i="15"/>
  <c r="J66" i="15"/>
  <c r="J70" i="15"/>
  <c r="N75" i="15"/>
  <c r="L75" i="15"/>
  <c r="N84" i="15"/>
  <c r="K84" i="15"/>
  <c r="D84" i="15"/>
  <c r="D106" i="15"/>
  <c r="N110" i="15"/>
  <c r="M110" i="15"/>
  <c r="L110" i="15"/>
  <c r="D110" i="15"/>
  <c r="N119" i="15"/>
  <c r="M119" i="15"/>
  <c r="L119" i="15"/>
  <c r="K119" i="15"/>
  <c r="J119" i="15"/>
  <c r="D119" i="15"/>
  <c r="J135" i="15"/>
  <c r="L144" i="15"/>
  <c r="L166" i="15"/>
  <c r="N175" i="15"/>
  <c r="L175" i="15"/>
  <c r="J192" i="15"/>
  <c r="N196" i="15"/>
  <c r="M196" i="15"/>
  <c r="L196" i="15"/>
  <c r="K196" i="15"/>
  <c r="J196" i="15"/>
  <c r="J204" i="15"/>
  <c r="J212" i="15"/>
  <c r="N216" i="15"/>
  <c r="M216" i="15"/>
  <c r="L216" i="15"/>
  <c r="K216" i="15"/>
  <c r="J216" i="15"/>
  <c r="J224" i="15"/>
  <c r="J232" i="15"/>
  <c r="N236" i="15"/>
  <c r="M236" i="15"/>
  <c r="L236" i="15"/>
  <c r="K236" i="15"/>
  <c r="J236" i="15"/>
  <c r="J244" i="15"/>
  <c r="J252" i="15"/>
  <c r="N256" i="15"/>
  <c r="M256" i="15"/>
  <c r="L256" i="15"/>
  <c r="K256" i="15"/>
  <c r="J256" i="15"/>
  <c r="J264" i="15"/>
  <c r="J272" i="15"/>
  <c r="N276" i="15"/>
  <c r="M276" i="15"/>
  <c r="L276" i="15"/>
  <c r="K276" i="15"/>
  <c r="J276" i="15"/>
  <c r="J284" i="15"/>
  <c r="J292" i="15"/>
  <c r="N296" i="15"/>
  <c r="M296" i="15"/>
  <c r="L296" i="15"/>
  <c r="K296" i="15"/>
  <c r="J296" i="15"/>
  <c r="J304" i="15"/>
  <c r="J312" i="15"/>
  <c r="N316" i="15"/>
  <c r="M316" i="15"/>
  <c r="L316" i="15"/>
  <c r="K316" i="15"/>
  <c r="J316" i="15"/>
  <c r="N39" i="15"/>
  <c r="M39" i="15"/>
  <c r="J39" i="15"/>
  <c r="D39" i="15"/>
  <c r="L10" i="15"/>
  <c r="K13" i="15"/>
  <c r="M27" i="15"/>
  <c r="L30" i="15"/>
  <c r="K33" i="15"/>
  <c r="K43" i="15"/>
  <c r="K52" i="15"/>
  <c r="M61" i="15"/>
  <c r="K66" i="15"/>
  <c r="M98" i="15"/>
  <c r="K98" i="15"/>
  <c r="K135" i="15"/>
  <c r="M144" i="15"/>
  <c r="M158" i="15"/>
  <c r="K158" i="15"/>
  <c r="M166" i="15"/>
  <c r="N184" i="15"/>
  <c r="K184" i="15"/>
  <c r="D184" i="15"/>
  <c r="K192" i="15"/>
  <c r="K212" i="15"/>
  <c r="L221" i="15"/>
  <c r="J221" i="15"/>
  <c r="K232" i="15"/>
  <c r="L241" i="15"/>
  <c r="J241" i="15"/>
  <c r="K252" i="15"/>
  <c r="L261" i="15"/>
  <c r="J261" i="15"/>
  <c r="K272" i="15"/>
  <c r="L281" i="15"/>
  <c r="J281" i="15"/>
  <c r="K292" i="15"/>
  <c r="L301" i="15"/>
  <c r="J301" i="15"/>
  <c r="K312" i="15"/>
  <c r="L321" i="15"/>
  <c r="J321" i="15"/>
  <c r="M10" i="15"/>
  <c r="L13" i="15"/>
  <c r="K16" i="15"/>
  <c r="D22" i="15"/>
  <c r="N27" i="15"/>
  <c r="M30" i="15"/>
  <c r="L33" i="15"/>
  <c r="K36" i="15"/>
  <c r="L43" i="15"/>
  <c r="L52" i="15"/>
  <c r="N61" i="15"/>
  <c r="L66" i="15"/>
  <c r="D89" i="15"/>
  <c r="D98" i="15"/>
  <c r="K106" i="15"/>
  <c r="N115" i="15"/>
  <c r="L115" i="15"/>
  <c r="M135" i="15"/>
  <c r="D158" i="15"/>
  <c r="D163" i="15"/>
  <c r="N166" i="15"/>
  <c r="J184" i="15"/>
  <c r="L192" i="15"/>
  <c r="L201" i="15"/>
  <c r="J201" i="15"/>
  <c r="M204" i="15"/>
  <c r="L212" i="15"/>
  <c r="D221" i="15"/>
  <c r="M224" i="15"/>
  <c r="L232" i="15"/>
  <c r="D241" i="15"/>
  <c r="M244" i="15"/>
  <c r="L252" i="15"/>
  <c r="D261" i="15"/>
  <c r="M264" i="15"/>
  <c r="L272" i="15"/>
  <c r="D281" i="15"/>
  <c r="M284" i="15"/>
  <c r="L292" i="15"/>
  <c r="D301" i="15"/>
  <c r="M304" i="15"/>
  <c r="L312" i="15"/>
  <c r="D321" i="15"/>
  <c r="N130" i="15"/>
  <c r="M130" i="15"/>
  <c r="L130" i="15"/>
  <c r="D130" i="15"/>
  <c r="N139" i="15"/>
  <c r="M139" i="15"/>
  <c r="L139" i="15"/>
  <c r="K139" i="15"/>
  <c r="J139" i="15"/>
  <c r="D139" i="15"/>
  <c r="J130" i="15"/>
  <c r="N170" i="15"/>
  <c r="M170" i="15"/>
  <c r="L170" i="15"/>
  <c r="D170" i="15"/>
  <c r="D30" i="15"/>
  <c r="M33" i="15"/>
  <c r="M66" i="15"/>
  <c r="N192" i="15"/>
  <c r="N212" i="15"/>
  <c r="N232" i="15"/>
  <c r="N252" i="15"/>
  <c r="N272" i="15"/>
  <c r="N292" i="15"/>
  <c r="D8" i="15"/>
  <c r="N13" i="15"/>
  <c r="M16" i="15"/>
  <c r="K22" i="15"/>
  <c r="D28" i="15"/>
  <c r="M36" i="15"/>
  <c r="N43" i="15"/>
  <c r="K89" i="15"/>
  <c r="L98" i="15"/>
  <c r="M106" i="15"/>
  <c r="L141" i="15"/>
  <c r="J141" i="15"/>
  <c r="L158" i="15"/>
  <c r="K163" i="15"/>
  <c r="M184" i="15"/>
  <c r="M221" i="15"/>
  <c r="M241" i="15"/>
  <c r="M261" i="15"/>
  <c r="M281" i="15"/>
  <c r="M301" i="15"/>
  <c r="M321" i="15"/>
  <c r="J8" i="15"/>
  <c r="D11" i="15"/>
  <c r="L22" i="15"/>
  <c r="J28" i="15"/>
  <c r="D31" i="15"/>
  <c r="N44" i="15"/>
  <c r="K44" i="15"/>
  <c r="D44" i="15"/>
  <c r="M58" i="15"/>
  <c r="K58" i="15"/>
  <c r="D63" i="15"/>
  <c r="N76" i="15"/>
  <c r="M76" i="15"/>
  <c r="L76" i="15"/>
  <c r="K76" i="15"/>
  <c r="J76" i="15"/>
  <c r="L89" i="15"/>
  <c r="N98" i="15"/>
  <c r="K115" i="15"/>
  <c r="D132" i="15"/>
  <c r="D141" i="15"/>
  <c r="M149" i="15"/>
  <c r="N158" i="15"/>
  <c r="L163" i="15"/>
  <c r="N176" i="15"/>
  <c r="M176" i="15"/>
  <c r="L176" i="15"/>
  <c r="K176" i="15"/>
  <c r="J176" i="15"/>
  <c r="D189" i="15"/>
  <c r="M201" i="15"/>
  <c r="D209" i="15"/>
  <c r="N221" i="15"/>
  <c r="D229" i="15"/>
  <c r="N241" i="15"/>
  <c r="D249" i="15"/>
  <c r="N261" i="15"/>
  <c r="D269" i="15"/>
  <c r="N281" i="15"/>
  <c r="D289" i="15"/>
  <c r="N301" i="15"/>
  <c r="D309" i="15"/>
  <c r="N321" i="15"/>
  <c r="K8" i="15"/>
  <c r="J11" i="15"/>
  <c r="M22" i="15"/>
  <c r="K28" i="15"/>
  <c r="J31" i="15"/>
  <c r="J63" i="15"/>
  <c r="L81" i="15"/>
  <c r="J81" i="15"/>
  <c r="M89" i="15"/>
  <c r="N99" i="15"/>
  <c r="M99" i="15"/>
  <c r="L99" i="15"/>
  <c r="K99" i="15"/>
  <c r="J99" i="15"/>
  <c r="D99" i="15"/>
  <c r="J132" i="15"/>
  <c r="K141" i="15"/>
  <c r="N150" i="15"/>
  <c r="M150" i="15"/>
  <c r="L150" i="15"/>
  <c r="D150" i="15"/>
  <c r="N159" i="15"/>
  <c r="M159" i="15"/>
  <c r="L159" i="15"/>
  <c r="K159" i="15"/>
  <c r="J159" i="15"/>
  <c r="D159" i="15"/>
  <c r="M163" i="15"/>
  <c r="L181" i="15"/>
  <c r="J181" i="15"/>
  <c r="J189" i="15"/>
  <c r="J209" i="15"/>
  <c r="J229" i="15"/>
  <c r="J249" i="15"/>
  <c r="J269" i="15"/>
  <c r="J289" i="15"/>
  <c r="J309" i="15"/>
  <c r="L8" i="15"/>
  <c r="K11" i="15"/>
  <c r="D17" i="15"/>
  <c r="L28" i="15"/>
  <c r="K31" i="15"/>
  <c r="J37" i="15"/>
  <c r="K63" i="15"/>
  <c r="N90" i="15"/>
  <c r="M90" i="15"/>
  <c r="L90" i="15"/>
  <c r="D90" i="15"/>
  <c r="N116" i="15"/>
  <c r="M116" i="15"/>
  <c r="L116" i="15"/>
  <c r="K116" i="15"/>
  <c r="J116" i="15"/>
  <c r="N124" i="15"/>
  <c r="K124" i="15"/>
  <c r="D124" i="15"/>
  <c r="K132" i="15"/>
  <c r="M141" i="15"/>
  <c r="K189" i="15"/>
  <c r="K209" i="15"/>
  <c r="K229" i="15"/>
  <c r="K249" i="15"/>
  <c r="K269" i="15"/>
  <c r="K289" i="15"/>
  <c r="K309" i="15"/>
  <c r="N312" i="15"/>
  <c r="M8" i="15"/>
  <c r="L11" i="15"/>
  <c r="J17" i="15"/>
  <c r="M28" i="15"/>
  <c r="L31" i="15"/>
  <c r="L41" i="15"/>
  <c r="J41" i="15"/>
  <c r="L63" i="15"/>
  <c r="N95" i="15"/>
  <c r="L95" i="15"/>
  <c r="L121" i="15"/>
  <c r="J121" i="15"/>
  <c r="L132" i="15"/>
  <c r="N141" i="15"/>
  <c r="N155" i="15"/>
  <c r="L155" i="15"/>
  <c r="N164" i="15"/>
  <c r="K164" i="15"/>
  <c r="D164" i="15"/>
  <c r="L189" i="15"/>
  <c r="L209" i="15"/>
  <c r="M218" i="15"/>
  <c r="K218" i="15"/>
  <c r="L229" i="15"/>
  <c r="M238" i="15"/>
  <c r="K238" i="15"/>
  <c r="L249" i="15"/>
  <c r="M258" i="15"/>
  <c r="K258" i="15"/>
  <c r="L269" i="15"/>
  <c r="M278" i="15"/>
  <c r="K278" i="15"/>
  <c r="L289" i="15"/>
  <c r="M298" i="15"/>
  <c r="K298" i="15"/>
  <c r="L309" i="15"/>
  <c r="M318" i="15"/>
  <c r="K318" i="15"/>
  <c r="D3" i="15"/>
  <c r="M11" i="15"/>
  <c r="K17" i="15"/>
  <c r="J20" i="15"/>
  <c r="D23" i="15"/>
  <c r="M31" i="15"/>
  <c r="L37" i="15"/>
  <c r="D41" i="15"/>
  <c r="M63" i="15"/>
  <c r="K72" i="15"/>
  <c r="M81" i="15"/>
  <c r="J86" i="15"/>
  <c r="K90" i="15"/>
  <c r="D95" i="15"/>
  <c r="N104" i="15"/>
  <c r="K104" i="15"/>
  <c r="D104" i="15"/>
  <c r="D112" i="15"/>
  <c r="D121" i="15"/>
  <c r="L124" i="15"/>
  <c r="N132" i="15"/>
  <c r="D155" i="15"/>
  <c r="J164" i="15"/>
  <c r="M181" i="15"/>
  <c r="M189" i="15"/>
  <c r="M198" i="15"/>
  <c r="K198" i="15"/>
  <c r="D206" i="15"/>
  <c r="M209" i="15"/>
  <c r="D218" i="15"/>
  <c r="D226" i="15"/>
  <c r="M229" i="15"/>
  <c r="D238" i="15"/>
  <c r="D246" i="15"/>
  <c r="M249" i="15"/>
  <c r="D258" i="15"/>
  <c r="D266" i="15"/>
  <c r="M269" i="15"/>
  <c r="D278" i="15"/>
  <c r="D286" i="15"/>
  <c r="M289" i="15"/>
  <c r="D298" i="15"/>
  <c r="D306" i="15"/>
  <c r="M309" i="15"/>
  <c r="D318" i="15"/>
  <c r="J3" i="15"/>
  <c r="L17" i="15"/>
  <c r="K20" i="15"/>
  <c r="J23" i="15"/>
  <c r="M37" i="15"/>
  <c r="K41" i="15"/>
  <c r="N59" i="15"/>
  <c r="M59" i="15"/>
  <c r="L59" i="15"/>
  <c r="K59" i="15"/>
  <c r="J59" i="15"/>
  <c r="D59" i="15"/>
  <c r="L72" i="15"/>
  <c r="N81" i="15"/>
  <c r="K86" i="15"/>
  <c r="J95" i="15"/>
  <c r="J112" i="15"/>
  <c r="K121" i="15"/>
  <c r="M124" i="15"/>
  <c r="J155" i="15"/>
  <c r="L164" i="15"/>
  <c r="N181" i="15"/>
  <c r="N190" i="15"/>
  <c r="M190" i="15"/>
  <c r="L190" i="15"/>
  <c r="D190" i="15"/>
  <c r="N210" i="15"/>
  <c r="M210" i="15"/>
  <c r="L210" i="15"/>
  <c r="D210" i="15"/>
  <c r="J218" i="15"/>
  <c r="J226" i="15"/>
  <c r="N230" i="15"/>
  <c r="M230" i="15"/>
  <c r="L230" i="15"/>
  <c r="D230" i="15"/>
  <c r="J238" i="15"/>
  <c r="J246" i="15"/>
  <c r="N250" i="15"/>
  <c r="M250" i="15"/>
  <c r="L250" i="15"/>
  <c r="D250" i="15"/>
  <c r="J258" i="15"/>
  <c r="J266" i="15"/>
  <c r="N270" i="15"/>
  <c r="M270" i="15"/>
  <c r="L270" i="15"/>
  <c r="D270" i="15"/>
  <c r="J278" i="15"/>
  <c r="J286" i="15"/>
  <c r="N290" i="15"/>
  <c r="M290" i="15"/>
  <c r="L290" i="15"/>
  <c r="D290" i="15"/>
  <c r="J298" i="15"/>
  <c r="J306" i="15"/>
  <c r="N310" i="15"/>
  <c r="M310" i="15"/>
  <c r="L310" i="15"/>
  <c r="D310" i="15"/>
  <c r="J318" i="15"/>
  <c r="D27" i="15"/>
  <c r="N56" i="15"/>
  <c r="M56" i="15"/>
  <c r="L56" i="15"/>
  <c r="K56" i="15"/>
  <c r="J56" i="15"/>
  <c r="N52" i="15"/>
  <c r="N136" i="15"/>
  <c r="M136" i="15"/>
  <c r="L136" i="15"/>
  <c r="K136" i="15"/>
  <c r="J136" i="15"/>
  <c r="N37" i="15"/>
  <c r="M41" i="15"/>
  <c r="N50" i="15"/>
  <c r="M50" i="15"/>
  <c r="L50" i="15"/>
  <c r="D50" i="15"/>
  <c r="N64" i="15"/>
  <c r="K64" i="15"/>
  <c r="D64" i="15"/>
  <c r="N72" i="15"/>
  <c r="K95" i="15"/>
  <c r="L104" i="15"/>
  <c r="K112" i="15"/>
  <c r="M121" i="15"/>
  <c r="D129" i="15"/>
  <c r="M138" i="15"/>
  <c r="K138" i="15"/>
  <c r="K155" i="15"/>
  <c r="M164" i="15"/>
  <c r="J190" i="15"/>
  <c r="J198" i="15"/>
  <c r="J210" i="15"/>
  <c r="L218" i="15"/>
  <c r="J230" i="15"/>
  <c r="L238" i="15"/>
  <c r="J250" i="15"/>
  <c r="L258" i="15"/>
  <c r="J270" i="15"/>
  <c r="L278" i="15"/>
  <c r="J290" i="15"/>
  <c r="L298" i="15"/>
  <c r="J310" i="15"/>
  <c r="L318" i="15"/>
  <c r="J47" i="15"/>
  <c r="J67" i="15"/>
  <c r="J87" i="15"/>
  <c r="J107" i="15"/>
  <c r="J147" i="15"/>
  <c r="J167" i="15"/>
  <c r="J187" i="15"/>
  <c r="J207" i="15"/>
  <c r="J227" i="15"/>
  <c r="J247" i="15"/>
  <c r="J267" i="15"/>
  <c r="J287" i="15"/>
  <c r="J307" i="15"/>
  <c r="K53" i="15"/>
  <c r="M67" i="15"/>
  <c r="K73" i="15"/>
  <c r="M87" i="15"/>
  <c r="K93" i="15"/>
  <c r="M107" i="15"/>
  <c r="K113" i="15"/>
  <c r="M127" i="15"/>
  <c r="K133" i="15"/>
  <c r="M147" i="15"/>
  <c r="K153" i="15"/>
  <c r="M167" i="15"/>
  <c r="K173" i="15"/>
  <c r="M187" i="15"/>
  <c r="N47" i="15"/>
  <c r="L53" i="15"/>
  <c r="D62" i="15"/>
  <c r="L73" i="15"/>
  <c r="D82" i="15"/>
  <c r="L93" i="15"/>
  <c r="D102" i="15"/>
  <c r="L113" i="15"/>
  <c r="L133" i="15"/>
  <c r="D142" i="15"/>
  <c r="L153" i="15"/>
  <c r="D162" i="15"/>
  <c r="L173" i="15"/>
  <c r="D182" i="15"/>
  <c r="D45" i="15"/>
  <c r="M53" i="15"/>
  <c r="J62" i="15"/>
  <c r="D65" i="15"/>
  <c r="M73" i="15"/>
  <c r="M93" i="15"/>
  <c r="M113" i="15"/>
  <c r="D125" i="15"/>
  <c r="M133" i="15"/>
  <c r="J142" i="15"/>
  <c r="D145" i="15"/>
  <c r="M153" i="15"/>
  <c r="J162" i="15"/>
  <c r="J45" i="15"/>
  <c r="D48" i="15"/>
  <c r="K62" i="15"/>
  <c r="K82" i="15"/>
  <c r="J85" i="15"/>
  <c r="D88" i="15"/>
  <c r="K102" i="15"/>
  <c r="D108" i="15"/>
  <c r="J125" i="15"/>
  <c r="D128" i="15"/>
  <c r="K142" i="15"/>
  <c r="J145" i="15"/>
  <c r="D148" i="15"/>
  <c r="K162" i="15"/>
  <c r="J165" i="15"/>
  <c r="D168" i="15"/>
  <c r="K182" i="15"/>
  <c r="J185" i="15"/>
  <c r="D188" i="15"/>
  <c r="D208" i="15"/>
  <c r="D228" i="15"/>
  <c r="D248" i="15"/>
  <c r="D268" i="15"/>
  <c r="D288" i="15"/>
  <c r="D308" i="15"/>
  <c r="K45" i="15"/>
  <c r="J48" i="15"/>
  <c r="D51" i="15"/>
  <c r="L62" i="15"/>
  <c r="K65" i="15"/>
  <c r="J68" i="15"/>
  <c r="D71" i="15"/>
  <c r="L82" i="15"/>
  <c r="K85" i="15"/>
  <c r="J88" i="15"/>
  <c r="D91" i="15"/>
  <c r="M42" i="15"/>
  <c r="L45" i="15"/>
  <c r="K48" i="15"/>
  <c r="J51" i="15"/>
  <c r="D54" i="15"/>
  <c r="M62" i="15"/>
  <c r="L65" i="15"/>
  <c r="K68" i="15"/>
  <c r="J71" i="15"/>
  <c r="D74" i="15"/>
  <c r="M82" i="15"/>
  <c r="L85" i="15"/>
  <c r="K88" i="15"/>
  <c r="J91" i="15"/>
  <c r="D94" i="15"/>
  <c r="M102" i="15"/>
  <c r="K108" i="15"/>
  <c r="J111" i="15"/>
  <c r="D114" i="15"/>
  <c r="L125" i="15"/>
  <c r="K128" i="15"/>
  <c r="J131" i="15"/>
  <c r="D134" i="15"/>
  <c r="M142" i="15"/>
  <c r="L145" i="15"/>
  <c r="K148" i="15"/>
  <c r="J151" i="15"/>
  <c r="D154" i="15"/>
  <c r="M162" i="15"/>
  <c r="L165" i="15"/>
  <c r="K168" i="15"/>
  <c r="J171" i="15"/>
  <c r="D174" i="15"/>
  <c r="M182" i="15"/>
  <c r="L185" i="15"/>
  <c r="K188" i="15"/>
  <c r="J191" i="15"/>
  <c r="D194" i="15"/>
  <c r="M202" i="15"/>
  <c r="L205" i="15"/>
  <c r="K208" i="15"/>
  <c r="J211" i="15"/>
  <c r="D214" i="15"/>
  <c r="L225" i="15"/>
  <c r="K228" i="15"/>
  <c r="J231" i="15"/>
  <c r="D234" i="15"/>
  <c r="L245" i="15"/>
  <c r="K248" i="15"/>
  <c r="J251" i="15"/>
  <c r="D254" i="15"/>
  <c r="L265" i="15"/>
  <c r="K268" i="15"/>
  <c r="J271" i="15"/>
  <c r="D274" i="15"/>
  <c r="L285" i="15"/>
  <c r="K288" i="15"/>
  <c r="J291" i="15"/>
  <c r="D294" i="15"/>
  <c r="L305" i="15"/>
  <c r="K308" i="15"/>
  <c r="J311" i="15"/>
  <c r="D314" i="15"/>
  <c r="K37" i="14"/>
  <c r="N37" i="14"/>
  <c r="M37" i="14"/>
  <c r="L37" i="14"/>
  <c r="E37" i="14"/>
  <c r="O37" i="14"/>
  <c r="E14" i="14"/>
  <c r="O20" i="14"/>
  <c r="N20" i="14"/>
  <c r="M20" i="14"/>
  <c r="L20" i="14"/>
  <c r="K20" i="14"/>
  <c r="E20" i="14"/>
  <c r="E8" i="14"/>
  <c r="M25" i="14"/>
  <c r="N25" i="14"/>
  <c r="M31" i="14"/>
  <c r="N31" i="14"/>
  <c r="L31" i="14"/>
  <c r="O31" i="14"/>
  <c r="O14" i="14"/>
  <c r="N14" i="14"/>
  <c r="M14" i="14"/>
  <c r="L14" i="14"/>
  <c r="E31" i="14"/>
  <c r="E22" i="14"/>
  <c r="M5" i="14"/>
  <c r="L22" i="14"/>
  <c r="N28" i="14"/>
  <c r="O28" i="14"/>
  <c r="K22" i="14"/>
  <c r="N5" i="14"/>
  <c r="M22" i="14"/>
  <c r="E28" i="14"/>
  <c r="O11" i="14"/>
  <c r="N11" i="14"/>
  <c r="M11" i="14"/>
  <c r="N22" i="14"/>
  <c r="K28" i="14"/>
  <c r="E11" i="14"/>
  <c r="L28" i="14"/>
  <c r="O17" i="14"/>
  <c r="N17" i="14"/>
  <c r="M17" i="14"/>
  <c r="L17" i="14"/>
  <c r="K17" i="14"/>
  <c r="E17" i="14"/>
  <c r="E25" i="14"/>
  <c r="K25" i="14"/>
  <c r="O8" i="14"/>
  <c r="N8" i="14"/>
  <c r="L25" i="14"/>
  <c r="L8" i="14"/>
  <c r="M8" i="14"/>
  <c r="K11" i="14"/>
  <c r="M28" i="14"/>
  <c r="N34" i="14"/>
  <c r="O34" i="14"/>
  <c r="M34" i="14"/>
  <c r="K34" i="14"/>
  <c r="L34" i="14"/>
  <c r="O6" i="14"/>
  <c r="N9" i="14"/>
  <c r="M12" i="14"/>
  <c r="L15" i="14"/>
  <c r="K18" i="14"/>
  <c r="E21" i="14"/>
  <c r="O26" i="14"/>
  <c r="N29" i="14"/>
  <c r="M32" i="14"/>
  <c r="L35" i="14"/>
  <c r="K38" i="14"/>
  <c r="E41" i="14"/>
  <c r="E40" i="14"/>
  <c r="E3" i="14"/>
  <c r="E23" i="14"/>
  <c r="K40" i="14"/>
  <c r="E6" i="14"/>
  <c r="K23" i="14"/>
  <c r="E26" i="14"/>
  <c r="L3" i="14"/>
  <c r="K6" i="14"/>
  <c r="E9" i="14"/>
  <c r="L23" i="14"/>
  <c r="K26" i="14"/>
  <c r="E29" i="14"/>
  <c r="M40" i="14"/>
  <c r="M3" i="14"/>
  <c r="L6" i="14"/>
  <c r="K9" i="14"/>
  <c r="E12" i="14"/>
  <c r="M23" i="14"/>
  <c r="L26" i="14"/>
  <c r="K29" i="14"/>
  <c r="E32" i="14"/>
  <c r="N40" i="14"/>
  <c r="N3" i="14"/>
  <c r="M6" i="14"/>
  <c r="L9" i="14"/>
  <c r="K12" i="14"/>
  <c r="E15" i="14"/>
  <c r="N23" i="14"/>
  <c r="M26" i="14"/>
  <c r="L29" i="14"/>
  <c r="K32" i="14"/>
  <c r="E35" i="14"/>
  <c r="O40" i="14"/>
  <c r="O3" i="14"/>
  <c r="M9" i="14"/>
  <c r="L12" i="14"/>
  <c r="K15" i="14"/>
  <c r="E18" i="14"/>
  <c r="E38" i="14"/>
  <c r="E4" i="14"/>
  <c r="N12" i="14"/>
  <c r="M15" i="14"/>
  <c r="L18" i="14"/>
  <c r="K21" i="14"/>
  <c r="E24" i="14"/>
  <c r="O29" i="14"/>
  <c r="N32" i="14"/>
  <c r="M35" i="14"/>
  <c r="L38" i="14"/>
  <c r="K41" i="14"/>
  <c r="K35" i="14"/>
  <c r="K4" i="14"/>
  <c r="N15" i="14"/>
  <c r="M18" i="14"/>
  <c r="L21" i="14"/>
  <c r="K24" i="14"/>
  <c r="O32" i="14"/>
  <c r="N35" i="14"/>
  <c r="M38" i="14"/>
  <c r="L41" i="14"/>
  <c r="L4" i="14"/>
  <c r="N18" i="14"/>
  <c r="M21" i="14"/>
  <c r="L24" i="14"/>
  <c r="N38" i="14"/>
  <c r="M41" i="14"/>
  <c r="M4" i="14"/>
  <c r="N21" i="14"/>
  <c r="M24" i="14"/>
  <c r="N41" i="14"/>
  <c r="K30" i="13"/>
  <c r="L25" i="13"/>
  <c r="O54" i="13"/>
  <c r="N54" i="13"/>
  <c r="M54" i="13"/>
  <c r="L54" i="13"/>
  <c r="K54" i="13"/>
  <c r="N133" i="13"/>
  <c r="M133" i="13"/>
  <c r="K133" i="13"/>
  <c r="L133" i="13"/>
  <c r="O133" i="13"/>
  <c r="O5" i="13"/>
  <c r="N5" i="13"/>
  <c r="M5" i="13"/>
  <c r="M25" i="13"/>
  <c r="E54" i="13"/>
  <c r="L165" i="13"/>
  <c r="K251" i="13"/>
  <c r="O251" i="13"/>
  <c r="N251" i="13"/>
  <c r="M251" i="13"/>
  <c r="L251" i="13"/>
  <c r="N50" i="13"/>
  <c r="O50" i="13"/>
  <c r="K5" i="13"/>
  <c r="E50" i="13"/>
  <c r="O256" i="13"/>
  <c r="N256" i="13"/>
  <c r="M256" i="13"/>
  <c r="L256" i="13"/>
  <c r="K256" i="13"/>
  <c r="E256" i="13"/>
  <c r="L268" i="13"/>
  <c r="O268" i="13"/>
  <c r="N268" i="13"/>
  <c r="M268" i="13"/>
  <c r="K268" i="13"/>
  <c r="L5" i="13"/>
  <c r="O22" i="13"/>
  <c r="N22" i="13"/>
  <c r="M22" i="13"/>
  <c r="L22" i="13"/>
  <c r="O45" i="13"/>
  <c r="N45" i="13"/>
  <c r="M45" i="13"/>
  <c r="L45" i="13"/>
  <c r="K45" i="13"/>
  <c r="E45" i="13"/>
  <c r="K50" i="13"/>
  <c r="E62" i="13"/>
  <c r="O102" i="13"/>
  <c r="N102" i="13"/>
  <c r="M102" i="13"/>
  <c r="L102" i="13"/>
  <c r="K102" i="13"/>
  <c r="E119" i="13"/>
  <c r="O222" i="13"/>
  <c r="M222" i="13"/>
  <c r="E222" i="13"/>
  <c r="L222" i="13"/>
  <c r="K222" i="13"/>
  <c r="N222" i="13"/>
  <c r="E268" i="13"/>
  <c r="E22" i="13"/>
  <c r="L50" i="13"/>
  <c r="K62" i="13"/>
  <c r="E102" i="13"/>
  <c r="K119" i="13"/>
  <c r="O145" i="13"/>
  <c r="N145" i="13"/>
  <c r="M145" i="13"/>
  <c r="L145" i="13"/>
  <c r="K145" i="13"/>
  <c r="E145" i="13"/>
  <c r="L193" i="13"/>
  <c r="K193" i="13"/>
  <c r="E193" i="13"/>
  <c r="O193" i="13"/>
  <c r="N193" i="13"/>
  <c r="M193" i="13"/>
  <c r="O201" i="13"/>
  <c r="M201" i="13"/>
  <c r="N201" i="13"/>
  <c r="E247" i="13"/>
  <c r="K22" i="13"/>
  <c r="M50" i="13"/>
  <c r="L62" i="13"/>
  <c r="L119" i="13"/>
  <c r="O141" i="13"/>
  <c r="N141" i="13"/>
  <c r="E201" i="13"/>
  <c r="K247" i="13"/>
  <c r="M62" i="13"/>
  <c r="N97" i="13"/>
  <c r="M97" i="13"/>
  <c r="L97" i="13"/>
  <c r="K97" i="13"/>
  <c r="E97" i="13"/>
  <c r="M119" i="13"/>
  <c r="E141" i="13"/>
  <c r="O162" i="13"/>
  <c r="N162" i="13"/>
  <c r="M162" i="13"/>
  <c r="L162" i="13"/>
  <c r="K162" i="13"/>
  <c r="E179" i="13"/>
  <c r="K201" i="13"/>
  <c r="N237" i="13"/>
  <c r="M237" i="13"/>
  <c r="L237" i="13"/>
  <c r="K237" i="13"/>
  <c r="E237" i="13"/>
  <c r="L247" i="13"/>
  <c r="N62" i="13"/>
  <c r="O97" i="13"/>
  <c r="N119" i="13"/>
  <c r="K141" i="13"/>
  <c r="E162" i="13"/>
  <c r="K179" i="13"/>
  <c r="L201" i="13"/>
  <c r="O237" i="13"/>
  <c r="N37" i="13"/>
  <c r="M37" i="13"/>
  <c r="L37" i="13"/>
  <c r="K37" i="13"/>
  <c r="E37" i="13"/>
  <c r="N137" i="13"/>
  <c r="M137" i="13"/>
  <c r="L137" i="13"/>
  <c r="K137" i="13"/>
  <c r="E137" i="13"/>
  <c r="O184" i="13"/>
  <c r="N184" i="13"/>
  <c r="M184" i="13"/>
  <c r="O238" i="13"/>
  <c r="N238" i="13"/>
  <c r="M238" i="13"/>
  <c r="L238" i="13"/>
  <c r="K238" i="13"/>
  <c r="E230" i="13"/>
  <c r="M261" i="13"/>
  <c r="L261" i="13"/>
  <c r="K261" i="13"/>
  <c r="O261" i="13"/>
  <c r="N261" i="13"/>
  <c r="O225" i="13"/>
  <c r="N225" i="13"/>
  <c r="M225" i="13"/>
  <c r="K76" i="13"/>
  <c r="O230" i="13"/>
  <c r="N230" i="13"/>
  <c r="M230" i="13"/>
  <c r="L230" i="13"/>
  <c r="O25" i="13"/>
  <c r="N25" i="13"/>
  <c r="O70" i="13"/>
  <c r="N70" i="13"/>
  <c r="M70" i="13"/>
  <c r="L70" i="13"/>
  <c r="K70" i="13"/>
  <c r="E225" i="13"/>
  <c r="E30" i="13"/>
  <c r="E70" i="13"/>
  <c r="O165" i="13"/>
  <c r="N165" i="13"/>
  <c r="O205" i="13"/>
  <c r="N205" i="13"/>
  <c r="M205" i="13"/>
  <c r="K225" i="13"/>
  <c r="O247" i="13"/>
  <c r="N247" i="13"/>
  <c r="L98" i="13"/>
  <c r="M115" i="13"/>
  <c r="M158" i="13"/>
  <c r="O179" i="13"/>
  <c r="L184" i="13"/>
  <c r="K25" i="13"/>
  <c r="O34" i="13"/>
  <c r="N34" i="13"/>
  <c r="M34" i="13"/>
  <c r="L34" i="13"/>
  <c r="K34" i="13"/>
  <c r="E34" i="13"/>
  <c r="O127" i="13"/>
  <c r="N127" i="13"/>
  <c r="M127" i="13"/>
  <c r="L127" i="13"/>
  <c r="E165" i="13"/>
  <c r="L30" i="13"/>
  <c r="O90" i="13"/>
  <c r="N90" i="13"/>
  <c r="M90" i="13"/>
  <c r="E127" i="13"/>
  <c r="K165" i="13"/>
  <c r="K205" i="13"/>
  <c r="O214" i="13"/>
  <c r="N214" i="13"/>
  <c r="M214" i="13"/>
  <c r="L214" i="13"/>
  <c r="K214" i="13"/>
  <c r="E214" i="13"/>
  <c r="E90" i="13"/>
  <c r="E133" i="13"/>
  <c r="L205" i="13"/>
  <c r="E5" i="13"/>
  <c r="M55" i="13"/>
  <c r="L55" i="13"/>
  <c r="K55" i="13"/>
  <c r="E55" i="13"/>
  <c r="O55" i="13"/>
  <c r="N55" i="13"/>
  <c r="O170" i="13"/>
  <c r="N170" i="13"/>
  <c r="M170" i="13"/>
  <c r="L170" i="13"/>
  <c r="K170" i="13"/>
  <c r="E170" i="13"/>
  <c r="E251" i="13"/>
  <c r="L90" i="13"/>
  <c r="O37" i="13"/>
  <c r="K47" i="13"/>
  <c r="N47" i="13"/>
  <c r="M47" i="13"/>
  <c r="L47" i="13"/>
  <c r="O47" i="13"/>
  <c r="O59" i="13"/>
  <c r="N59" i="13"/>
  <c r="M59" i="13"/>
  <c r="O81" i="13"/>
  <c r="N81" i="13"/>
  <c r="M81" i="13"/>
  <c r="L81" i="13"/>
  <c r="K81" i="13"/>
  <c r="E81" i="13"/>
  <c r="E98" i="13"/>
  <c r="O137" i="13"/>
  <c r="E184" i="13"/>
  <c r="E238" i="13"/>
  <c r="O38" i="13"/>
  <c r="N38" i="13"/>
  <c r="M38" i="13"/>
  <c r="E47" i="13"/>
  <c r="E59" i="13"/>
  <c r="K98" i="13"/>
  <c r="O138" i="13"/>
  <c r="N138" i="13"/>
  <c r="M138" i="13"/>
  <c r="L138" i="13"/>
  <c r="K184" i="13"/>
  <c r="E33" i="13"/>
  <c r="K38" i="13"/>
  <c r="L59" i="13"/>
  <c r="E93" i="13"/>
  <c r="M98" i="13"/>
  <c r="N115" i="13"/>
  <c r="K138" i="13"/>
  <c r="N158" i="13"/>
  <c r="M76" i="13"/>
  <c r="N76" i="13"/>
  <c r="O76" i="13"/>
  <c r="O30" i="13"/>
  <c r="N30" i="13"/>
  <c r="E76" i="13"/>
  <c r="L38" i="13"/>
  <c r="N98" i="13"/>
  <c r="K258" i="13"/>
  <c r="E7" i="13"/>
  <c r="E15" i="13"/>
  <c r="K19" i="13"/>
  <c r="O27" i="13"/>
  <c r="N27" i="13"/>
  <c r="M27" i="13"/>
  <c r="L27" i="13"/>
  <c r="K51" i="13"/>
  <c r="E68" i="13"/>
  <c r="O73" i="13"/>
  <c r="N73" i="13"/>
  <c r="K87" i="13"/>
  <c r="E91" i="13"/>
  <c r="K95" i="13"/>
  <c r="M104" i="13"/>
  <c r="E108" i="13"/>
  <c r="K125" i="13"/>
  <c r="E130" i="13"/>
  <c r="L147" i="13"/>
  <c r="L159" i="13"/>
  <c r="K176" i="13"/>
  <c r="O181" i="13"/>
  <c r="N181" i="13"/>
  <c r="M181" i="13"/>
  <c r="L181" i="13"/>
  <c r="K181" i="13"/>
  <c r="E181" i="13"/>
  <c r="E190" i="13"/>
  <c r="K198" i="13"/>
  <c r="L215" i="13"/>
  <c r="M219" i="13"/>
  <c r="M244" i="13"/>
  <c r="L258" i="13"/>
  <c r="L265" i="13"/>
  <c r="K7" i="13"/>
  <c r="O11" i="13"/>
  <c r="N11" i="13"/>
  <c r="M11" i="13"/>
  <c r="L11" i="13"/>
  <c r="K15" i="13"/>
  <c r="L19" i="13"/>
  <c r="E27" i="13"/>
  <c r="O48" i="13"/>
  <c r="N48" i="13"/>
  <c r="M48" i="13"/>
  <c r="K68" i="13"/>
  <c r="E73" i="13"/>
  <c r="L87" i="13"/>
  <c r="N104" i="13"/>
  <c r="K108" i="13"/>
  <c r="L125" i="13"/>
  <c r="K130" i="13"/>
  <c r="O134" i="13"/>
  <c r="N134" i="13"/>
  <c r="M134" i="13"/>
  <c r="L134" i="13"/>
  <c r="K134" i="13"/>
  <c r="M147" i="13"/>
  <c r="O151" i="13"/>
  <c r="N151" i="13"/>
  <c r="M151" i="13"/>
  <c r="L151" i="13"/>
  <c r="E155" i="13"/>
  <c r="M159" i="13"/>
  <c r="L176" i="13"/>
  <c r="K190" i="13"/>
  <c r="L198" i="13"/>
  <c r="M215" i="13"/>
  <c r="N219" i="13"/>
  <c r="M258" i="13"/>
  <c r="L7" i="13"/>
  <c r="L15" i="13"/>
  <c r="M19" i="13"/>
  <c r="K27" i="13"/>
  <c r="O56" i="13"/>
  <c r="N56" i="13"/>
  <c r="M56" i="13"/>
  <c r="L56" i="13"/>
  <c r="K56" i="13"/>
  <c r="E56" i="13"/>
  <c r="K73" i="13"/>
  <c r="M87" i="13"/>
  <c r="O104" i="13"/>
  <c r="L130" i="13"/>
  <c r="N147" i="13"/>
  <c r="K155" i="13"/>
  <c r="M176" i="13"/>
  <c r="L190" i="13"/>
  <c r="M198" i="13"/>
  <c r="N215" i="13"/>
  <c r="O219" i="13"/>
  <c r="O227" i="13"/>
  <c r="N227" i="13"/>
  <c r="M227" i="13"/>
  <c r="L227" i="13"/>
  <c r="K227" i="13"/>
  <c r="E227" i="13"/>
  <c r="N258" i="13"/>
  <c r="O262" i="13"/>
  <c r="N262" i="13"/>
  <c r="E147" i="13"/>
  <c r="M7" i="13"/>
  <c r="M15" i="13"/>
  <c r="N19" i="13"/>
  <c r="N57" i="13"/>
  <c r="M57" i="13"/>
  <c r="L57" i="13"/>
  <c r="K57" i="13"/>
  <c r="E57" i="13"/>
  <c r="O65" i="13"/>
  <c r="N65" i="13"/>
  <c r="L73" i="13"/>
  <c r="N87" i="13"/>
  <c r="M130" i="13"/>
  <c r="O147" i="13"/>
  <c r="L155" i="13"/>
  <c r="N176" i="13"/>
  <c r="M190" i="13"/>
  <c r="O194" i="13"/>
  <c r="N194" i="13"/>
  <c r="M194" i="13"/>
  <c r="L194" i="13"/>
  <c r="K194" i="13"/>
  <c r="N198" i="13"/>
  <c r="O215" i="13"/>
  <c r="O258" i="13"/>
  <c r="E270" i="13"/>
  <c r="O270" i="13"/>
  <c r="N270" i="13"/>
  <c r="M270" i="13"/>
  <c r="L270" i="13"/>
  <c r="K4" i="13"/>
  <c r="O7" i="13"/>
  <c r="O15" i="13"/>
  <c r="K36" i="13"/>
  <c r="K65" i="13"/>
  <c r="L79" i="13"/>
  <c r="O84" i="13"/>
  <c r="N84" i="13"/>
  <c r="M84" i="13"/>
  <c r="K101" i="13"/>
  <c r="K105" i="13"/>
  <c r="E136" i="13"/>
  <c r="E144" i="13"/>
  <c r="N155" i="13"/>
  <c r="O168" i="13"/>
  <c r="N168" i="13"/>
  <c r="M168" i="13"/>
  <c r="N177" i="13"/>
  <c r="M177" i="13"/>
  <c r="L177" i="13"/>
  <c r="K177" i="13"/>
  <c r="E177" i="13"/>
  <c r="O190" i="13"/>
  <c r="O195" i="13"/>
  <c r="N195" i="13"/>
  <c r="M195" i="13"/>
  <c r="O199" i="13"/>
  <c r="N199" i="13"/>
  <c r="M199" i="13"/>
  <c r="L199" i="13"/>
  <c r="K199" i="13"/>
  <c r="E199" i="13"/>
  <c r="E204" i="13"/>
  <c r="E211" i="13"/>
  <c r="L236" i="13"/>
  <c r="O241" i="13"/>
  <c r="N241" i="13"/>
  <c r="M241" i="13"/>
  <c r="L241" i="13"/>
  <c r="K241" i="13"/>
  <c r="L262" i="13"/>
  <c r="O116" i="13"/>
  <c r="N116" i="13"/>
  <c r="N197" i="13"/>
  <c r="M197" i="13"/>
  <c r="L197" i="13"/>
  <c r="K197" i="13"/>
  <c r="E197" i="13"/>
  <c r="O14" i="13"/>
  <c r="N14" i="13"/>
  <c r="M14" i="13"/>
  <c r="L14" i="13"/>
  <c r="K14" i="13"/>
  <c r="O99" i="13"/>
  <c r="N99" i="13"/>
  <c r="M99" i="13"/>
  <c r="L99" i="13"/>
  <c r="K99" i="13"/>
  <c r="E99" i="13"/>
  <c r="E104" i="13"/>
  <c r="E116" i="13"/>
  <c r="O159" i="13"/>
  <c r="N159" i="13"/>
  <c r="O197" i="13"/>
  <c r="E219" i="13"/>
  <c r="E244" i="13"/>
  <c r="O265" i="13"/>
  <c r="N265" i="13"/>
  <c r="E14" i="13"/>
  <c r="O95" i="13"/>
  <c r="N95" i="13"/>
  <c r="M95" i="13"/>
  <c r="K104" i="13"/>
  <c r="K116" i="13"/>
  <c r="E159" i="13"/>
  <c r="L248" i="13"/>
  <c r="O248" i="13"/>
  <c r="N248" i="13"/>
  <c r="M248" i="13"/>
  <c r="K248" i="13"/>
  <c r="E248" i="13"/>
  <c r="E265" i="13"/>
  <c r="E19" i="13"/>
  <c r="O91" i="13"/>
  <c r="N91" i="13"/>
  <c r="M91" i="13"/>
  <c r="L91" i="13"/>
  <c r="O108" i="13"/>
  <c r="N108" i="13"/>
  <c r="M108" i="13"/>
  <c r="E198" i="13"/>
  <c r="L219" i="13"/>
  <c r="K265" i="13"/>
  <c r="E4" i="13"/>
  <c r="K79" i="13"/>
  <c r="O87" i="13"/>
  <c r="E105" i="13"/>
  <c r="N130" i="13"/>
  <c r="O148" i="13"/>
  <c r="N148" i="13"/>
  <c r="M148" i="13"/>
  <c r="M155" i="13"/>
  <c r="O176" i="13"/>
  <c r="O216" i="13"/>
  <c r="N216" i="13"/>
  <c r="M216" i="13"/>
  <c r="O259" i="13"/>
  <c r="N259" i="13"/>
  <c r="L4" i="13"/>
  <c r="O8" i="13"/>
  <c r="N8" i="13"/>
  <c r="M8" i="13"/>
  <c r="O16" i="13"/>
  <c r="N16" i="13"/>
  <c r="M16" i="13"/>
  <c r="L36" i="13"/>
  <c r="O41" i="13"/>
  <c r="N41" i="13"/>
  <c r="N44" i="13"/>
  <c r="E58" i="13"/>
  <c r="N61" i="13"/>
  <c r="L65" i="13"/>
  <c r="M79" i="13"/>
  <c r="E84" i="13"/>
  <c r="L101" i="13"/>
  <c r="O113" i="13"/>
  <c r="N113" i="13"/>
  <c r="M113" i="13"/>
  <c r="L113" i="13"/>
  <c r="K113" i="13"/>
  <c r="E113" i="13"/>
  <c r="K136" i="13"/>
  <c r="K144" i="13"/>
  <c r="K148" i="13"/>
  <c r="E168" i="13"/>
  <c r="O173" i="13"/>
  <c r="N173" i="13"/>
  <c r="O177" i="13"/>
  <c r="E187" i="13"/>
  <c r="O191" i="13"/>
  <c r="N191" i="13"/>
  <c r="M191" i="13"/>
  <c r="L191" i="13"/>
  <c r="E195" i="13"/>
  <c r="K204" i="13"/>
  <c r="K216" i="13"/>
  <c r="M236" i="13"/>
  <c r="E241" i="13"/>
  <c r="E250" i="13"/>
  <c r="O254" i="13"/>
  <c r="E254" i="13"/>
  <c r="N254" i="13"/>
  <c r="M254" i="13"/>
  <c r="L254" i="13"/>
  <c r="K254" i="13"/>
  <c r="K259" i="13"/>
  <c r="M262" i="13"/>
  <c r="O94" i="13"/>
  <c r="N94" i="13"/>
  <c r="M94" i="13"/>
  <c r="L94" i="13"/>
  <c r="K94" i="13"/>
  <c r="O111" i="13"/>
  <c r="N111" i="13"/>
  <c r="M111" i="13"/>
  <c r="L111" i="13"/>
  <c r="O244" i="13"/>
  <c r="N244" i="13"/>
  <c r="O51" i="13"/>
  <c r="N51" i="13"/>
  <c r="M51" i="13"/>
  <c r="L51" i="13"/>
  <c r="K111" i="13"/>
  <c r="O125" i="13"/>
  <c r="N125" i="13"/>
  <c r="O154" i="13"/>
  <c r="N154" i="13"/>
  <c r="M154" i="13"/>
  <c r="L154" i="13"/>
  <c r="K154" i="13"/>
  <c r="E215" i="13"/>
  <c r="K244" i="13"/>
  <c r="O68" i="13"/>
  <c r="N68" i="13"/>
  <c r="M68" i="13"/>
  <c r="N77" i="13"/>
  <c r="M77" i="13"/>
  <c r="L77" i="13"/>
  <c r="K77" i="13"/>
  <c r="E77" i="13"/>
  <c r="E95" i="13"/>
  <c r="L116" i="13"/>
  <c r="E125" i="13"/>
  <c r="O202" i="13"/>
  <c r="N202" i="13"/>
  <c r="M202" i="13"/>
  <c r="L202" i="13"/>
  <c r="K202" i="13"/>
  <c r="E202" i="13"/>
  <c r="O105" i="13"/>
  <c r="N105" i="13"/>
  <c r="E36" i="13"/>
  <c r="O57" i="13"/>
  <c r="E65" i="13"/>
  <c r="M73" i="13"/>
  <c r="E101" i="13"/>
  <c r="E194" i="13"/>
  <c r="O211" i="13"/>
  <c r="N211" i="13"/>
  <c r="M211" i="13"/>
  <c r="L211" i="13"/>
  <c r="K236" i="13"/>
  <c r="K270" i="13"/>
  <c r="E8" i="13"/>
  <c r="E16" i="13"/>
  <c r="E41" i="13"/>
  <c r="M65" i="13"/>
  <c r="K84" i="13"/>
  <c r="M105" i="13"/>
  <c r="L148" i="13"/>
  <c r="O156" i="13"/>
  <c r="N156" i="13"/>
  <c r="M156" i="13"/>
  <c r="L156" i="13"/>
  <c r="K156" i="13"/>
  <c r="E156" i="13"/>
  <c r="K168" i="13"/>
  <c r="E173" i="13"/>
  <c r="E191" i="13"/>
  <c r="K195" i="13"/>
  <c r="O208" i="13"/>
  <c r="N208" i="13"/>
  <c r="M208" i="13"/>
  <c r="L216" i="13"/>
  <c r="L259" i="13"/>
  <c r="O88" i="13"/>
  <c r="N88" i="13"/>
  <c r="M88" i="13"/>
  <c r="O188" i="13"/>
  <c r="N188" i="13"/>
  <c r="M188" i="13"/>
  <c r="O234" i="13"/>
  <c r="N234" i="13"/>
  <c r="M234" i="13"/>
  <c r="L234" i="13"/>
  <c r="K234" i="13"/>
  <c r="E78" i="13"/>
  <c r="E88" i="13"/>
  <c r="E124" i="13"/>
  <c r="O131" i="13"/>
  <c r="N131" i="13"/>
  <c r="M131" i="13"/>
  <c r="L131" i="13"/>
  <c r="E135" i="13"/>
  <c r="E178" i="13"/>
  <c r="E188" i="13"/>
  <c r="E213" i="13"/>
  <c r="E234" i="13"/>
  <c r="O31" i="13"/>
  <c r="N31" i="13"/>
  <c r="M31" i="13"/>
  <c r="L31" i="13"/>
  <c r="O74" i="13"/>
  <c r="N74" i="13"/>
  <c r="M74" i="13"/>
  <c r="L74" i="13"/>
  <c r="K74" i="13"/>
  <c r="K78" i="13"/>
  <c r="K88" i="13"/>
  <c r="N117" i="13"/>
  <c r="M117" i="13"/>
  <c r="L117" i="13"/>
  <c r="K117" i="13"/>
  <c r="E117" i="13"/>
  <c r="K124" i="13"/>
  <c r="E131" i="13"/>
  <c r="K135" i="13"/>
  <c r="O174" i="13"/>
  <c r="N174" i="13"/>
  <c r="M174" i="13"/>
  <c r="L174" i="13"/>
  <c r="K174" i="13"/>
  <c r="K178" i="13"/>
  <c r="K188" i="13"/>
  <c r="K213" i="13"/>
  <c r="O245" i="13"/>
  <c r="N245" i="13"/>
  <c r="L78" i="13"/>
  <c r="O85" i="13"/>
  <c r="N85" i="13"/>
  <c r="L88" i="13"/>
  <c r="L124" i="13"/>
  <c r="L135" i="13"/>
  <c r="L178" i="13"/>
  <c r="O185" i="13"/>
  <c r="N185" i="13"/>
  <c r="L188" i="13"/>
  <c r="L213" i="13"/>
  <c r="N217" i="13"/>
  <c r="M217" i="13"/>
  <c r="L217" i="13"/>
  <c r="K217" i="13"/>
  <c r="E217" i="13"/>
  <c r="O231" i="13"/>
  <c r="N231" i="13"/>
  <c r="M231" i="13"/>
  <c r="L231" i="13"/>
  <c r="N17" i="13"/>
  <c r="M17" i="13"/>
  <c r="L17" i="13"/>
  <c r="K17" i="13"/>
  <c r="E17" i="13"/>
  <c r="M78" i="13"/>
  <c r="M124" i="13"/>
  <c r="O128" i="13"/>
  <c r="N128" i="13"/>
  <c r="M128" i="13"/>
  <c r="M135" i="13"/>
  <c r="M178" i="13"/>
  <c r="M213" i="13"/>
  <c r="O271" i="13"/>
  <c r="N271" i="13"/>
  <c r="M271" i="13"/>
  <c r="L271" i="13"/>
  <c r="K271" i="13"/>
  <c r="E271" i="13"/>
  <c r="E10" i="13"/>
  <c r="O17" i="13"/>
  <c r="E21" i="13"/>
  <c r="O28" i="13"/>
  <c r="N28" i="13"/>
  <c r="M28" i="13"/>
  <c r="E39" i="13"/>
  <c r="E53" i="13"/>
  <c r="E64" i="13"/>
  <c r="O71" i="13"/>
  <c r="N71" i="13"/>
  <c r="M71" i="13"/>
  <c r="L71" i="13"/>
  <c r="E75" i="13"/>
  <c r="N78" i="13"/>
  <c r="E118" i="13"/>
  <c r="N124" i="13"/>
  <c r="E128" i="13"/>
  <c r="N135" i="13"/>
  <c r="E164" i="13"/>
  <c r="O171" i="13"/>
  <c r="N171" i="13"/>
  <c r="M171" i="13"/>
  <c r="L171" i="13"/>
  <c r="E175" i="13"/>
  <c r="N178" i="13"/>
  <c r="N213" i="13"/>
  <c r="E253" i="13"/>
  <c r="E28" i="13"/>
  <c r="E71" i="13"/>
  <c r="L85" i="13"/>
  <c r="O114" i="13"/>
  <c r="N114" i="13"/>
  <c r="M114" i="13"/>
  <c r="L114" i="13"/>
  <c r="K114" i="13"/>
  <c r="K128" i="13"/>
  <c r="N157" i="13"/>
  <c r="M157" i="13"/>
  <c r="L157" i="13"/>
  <c r="K157" i="13"/>
  <c r="E157" i="13"/>
  <c r="E171" i="13"/>
  <c r="O228" i="13"/>
  <c r="N228" i="13"/>
  <c r="M228" i="13"/>
  <c r="E242" i="13"/>
  <c r="N257" i="13"/>
  <c r="M257" i="13"/>
  <c r="L257" i="13"/>
  <c r="K257" i="13"/>
  <c r="E257" i="13"/>
  <c r="E3" i="13"/>
  <c r="K20" i="13"/>
  <c r="E23" i="13"/>
  <c r="E43" i="13"/>
  <c r="K60" i="13"/>
  <c r="E63" i="13"/>
  <c r="E83" i="13"/>
  <c r="E103" i="13"/>
  <c r="E123" i="13"/>
  <c r="E143" i="13"/>
  <c r="E163" i="13"/>
  <c r="E183" i="13"/>
  <c r="E203" i="13"/>
  <c r="E223" i="13"/>
  <c r="E243" i="13"/>
  <c r="E263" i="13"/>
  <c r="K3" i="13"/>
  <c r="E6" i="13"/>
  <c r="L20" i="13"/>
  <c r="K23" i="13"/>
  <c r="E26" i="13"/>
  <c r="L40" i="13"/>
  <c r="K43" i="13"/>
  <c r="E46" i="13"/>
  <c r="L60" i="13"/>
  <c r="K63" i="13"/>
  <c r="E66" i="13"/>
  <c r="L80" i="13"/>
  <c r="K83" i="13"/>
  <c r="E86" i="13"/>
  <c r="L100" i="13"/>
  <c r="K103" i="13"/>
  <c r="E106" i="13"/>
  <c r="L120" i="13"/>
  <c r="K123" i="13"/>
  <c r="E126" i="13"/>
  <c r="L140" i="13"/>
  <c r="K143" i="13"/>
  <c r="E146" i="13"/>
  <c r="L160" i="13"/>
  <c r="K163" i="13"/>
  <c r="E166" i="13"/>
  <c r="L180" i="13"/>
  <c r="K183" i="13"/>
  <c r="E186" i="13"/>
  <c r="K203" i="13"/>
  <c r="E206" i="13"/>
  <c r="K223" i="13"/>
  <c r="E226" i="13"/>
  <c r="K243" i="13"/>
  <c r="E246" i="13"/>
  <c r="K263" i="13"/>
  <c r="E266" i="13"/>
  <c r="E272" i="13"/>
  <c r="K272" i="13"/>
  <c r="L272" i="13"/>
  <c r="M272" i="13"/>
  <c r="N272" i="13"/>
  <c r="E273" i="13"/>
  <c r="K273" i="13"/>
  <c r="L273" i="13"/>
  <c r="M273" i="13"/>
  <c r="N273" i="13"/>
  <c r="J245" i="7" l="1"/>
  <c r="K245" i="7"/>
  <c r="L245" i="7"/>
  <c r="M245" i="7"/>
  <c r="N245" i="7"/>
  <c r="J246" i="7"/>
  <c r="K246" i="7"/>
  <c r="L246" i="7"/>
  <c r="M246" i="7"/>
  <c r="N246" i="7"/>
  <c r="J247" i="7"/>
  <c r="K247" i="7"/>
  <c r="L247" i="7"/>
  <c r="M247" i="7"/>
  <c r="N247" i="7"/>
  <c r="J248" i="7"/>
  <c r="K248" i="7"/>
  <c r="L248" i="7"/>
  <c r="M248" i="7"/>
  <c r="N248" i="7"/>
  <c r="N6" i="8"/>
  <c r="N7" i="8"/>
  <c r="N8" i="8"/>
  <c r="N9" i="8"/>
  <c r="N10" i="8"/>
  <c r="N3" i="8"/>
  <c r="N4" i="8"/>
  <c r="J7" i="8"/>
  <c r="J19" i="8"/>
  <c r="J11" i="8"/>
  <c r="K11" i="8"/>
  <c r="L11" i="8"/>
  <c r="M11" i="8"/>
  <c r="N11" i="8"/>
  <c r="J12" i="8"/>
  <c r="K12" i="8"/>
  <c r="L12" i="8"/>
  <c r="M12" i="8"/>
  <c r="N12" i="8"/>
  <c r="J13" i="8"/>
  <c r="K13" i="8"/>
  <c r="L13" i="8"/>
  <c r="M13" i="8"/>
  <c r="N13" i="8"/>
  <c r="J14" i="8"/>
  <c r="K14" i="8"/>
  <c r="L14" i="8"/>
  <c r="M14" i="8"/>
  <c r="N14" i="8"/>
  <c r="J15" i="8"/>
  <c r="K15" i="8"/>
  <c r="L15" i="8"/>
  <c r="M15" i="8"/>
  <c r="N15" i="8"/>
  <c r="J16" i="8"/>
  <c r="K16" i="8"/>
  <c r="L16" i="8"/>
  <c r="M16" i="8"/>
  <c r="N16" i="8"/>
  <c r="J17" i="8"/>
  <c r="K17" i="8"/>
  <c r="L17" i="8"/>
  <c r="M17" i="8"/>
  <c r="N17" i="8"/>
  <c r="J18" i="8"/>
  <c r="K18" i="8"/>
  <c r="L18" i="8"/>
  <c r="M18" i="8"/>
  <c r="N18" i="8"/>
  <c r="K19" i="8"/>
  <c r="L19" i="8"/>
  <c r="M19" i="8"/>
  <c r="N19" i="8"/>
  <c r="M10" i="8"/>
  <c r="L10" i="8"/>
  <c r="K10" i="8"/>
  <c r="J10" i="8"/>
  <c r="M9" i="8"/>
  <c r="L9" i="8"/>
  <c r="K9" i="8"/>
  <c r="J9" i="8"/>
  <c r="M8" i="8"/>
  <c r="L8" i="8"/>
  <c r="K8" i="8"/>
  <c r="J8" i="8"/>
  <c r="M7" i="8"/>
  <c r="L7" i="8"/>
  <c r="K7" i="8"/>
  <c r="M6" i="8"/>
  <c r="L6" i="8"/>
  <c r="K6" i="8"/>
  <c r="J6" i="8"/>
  <c r="N5" i="8"/>
  <c r="M5" i="8"/>
  <c r="L5" i="8"/>
  <c r="K5" i="8"/>
  <c r="J5" i="8"/>
  <c r="M4" i="8"/>
  <c r="L4" i="8"/>
  <c r="K4" i="8"/>
  <c r="J4" i="8"/>
  <c r="M3" i="8"/>
  <c r="L3" i="8"/>
  <c r="K3" i="8"/>
  <c r="J3" i="8"/>
  <c r="N260" i="7"/>
  <c r="M260" i="7"/>
  <c r="L260" i="7"/>
  <c r="K260" i="7"/>
  <c r="J260" i="7"/>
  <c r="N259" i="7"/>
  <c r="M259" i="7"/>
  <c r="L259" i="7"/>
  <c r="K259" i="7"/>
  <c r="J259" i="7"/>
  <c r="N258" i="7"/>
  <c r="M258" i="7"/>
  <c r="L258" i="7"/>
  <c r="K258" i="7"/>
  <c r="J258" i="7"/>
  <c r="N257" i="7"/>
  <c r="M257" i="7"/>
  <c r="L257" i="7"/>
  <c r="K257" i="7"/>
  <c r="J257" i="7"/>
  <c r="N256" i="7"/>
  <c r="M256" i="7"/>
  <c r="L256" i="7"/>
  <c r="K256" i="7"/>
  <c r="J256" i="7"/>
  <c r="J201" i="7"/>
  <c r="K201" i="7"/>
  <c r="L201" i="7"/>
  <c r="M201" i="7"/>
  <c r="N201" i="7"/>
  <c r="J202" i="7"/>
  <c r="K202" i="7"/>
  <c r="L202" i="7"/>
  <c r="M202" i="7"/>
  <c r="N202" i="7"/>
  <c r="J203" i="7"/>
  <c r="K203" i="7"/>
  <c r="L203" i="7"/>
  <c r="M203" i="7"/>
  <c r="N203" i="7"/>
  <c r="J204" i="7"/>
  <c r="K204" i="7"/>
  <c r="L204" i="7"/>
  <c r="M204" i="7"/>
  <c r="N204" i="7"/>
  <c r="J205" i="7"/>
  <c r="K205" i="7"/>
  <c r="L205" i="7"/>
  <c r="M205" i="7"/>
  <c r="N205" i="7"/>
  <c r="J206" i="7"/>
  <c r="K206" i="7"/>
  <c r="L206" i="7"/>
  <c r="M206" i="7"/>
  <c r="N206" i="7"/>
  <c r="J207" i="7"/>
  <c r="K207" i="7"/>
  <c r="L207" i="7"/>
  <c r="M207" i="7"/>
  <c r="N207" i="7"/>
  <c r="N200" i="7"/>
  <c r="M200" i="7"/>
  <c r="L200" i="7"/>
  <c r="K200" i="7"/>
  <c r="J200" i="7"/>
  <c r="N199" i="7"/>
  <c r="M199" i="7"/>
  <c r="L199" i="7"/>
  <c r="K199" i="7"/>
  <c r="J199" i="7"/>
  <c r="J151" i="7"/>
  <c r="K151" i="7"/>
  <c r="L151" i="7"/>
  <c r="M151" i="7"/>
  <c r="N151" i="7"/>
  <c r="N150" i="7"/>
  <c r="M150" i="7"/>
  <c r="L150" i="7"/>
  <c r="K150" i="7"/>
  <c r="J150" i="7"/>
  <c r="N149" i="7"/>
  <c r="M149" i="7"/>
  <c r="L149" i="7"/>
  <c r="K149" i="7"/>
  <c r="J149" i="7"/>
  <c r="N148" i="7"/>
  <c r="M148" i="7"/>
  <c r="L148" i="7"/>
  <c r="K148" i="7"/>
  <c r="J148" i="7"/>
  <c r="N147" i="7"/>
  <c r="M147" i="7"/>
  <c r="L147" i="7"/>
  <c r="K147" i="7"/>
  <c r="J147" i="7"/>
  <c r="N146" i="7"/>
  <c r="M146" i="7"/>
  <c r="L146" i="7"/>
  <c r="K146" i="7"/>
  <c r="J146" i="7"/>
  <c r="N145" i="7"/>
  <c r="M145" i="7"/>
  <c r="L145" i="7"/>
  <c r="K145" i="7"/>
  <c r="J145" i="7"/>
  <c r="N141" i="7"/>
  <c r="M141" i="7"/>
  <c r="L141" i="7"/>
  <c r="K141" i="7"/>
  <c r="J141" i="7"/>
  <c r="N134" i="7"/>
  <c r="M134" i="7"/>
  <c r="L134" i="7"/>
  <c r="K134" i="7"/>
  <c r="J134" i="7"/>
  <c r="J126" i="7"/>
  <c r="K126" i="7"/>
  <c r="L126" i="7"/>
  <c r="M126" i="7"/>
  <c r="N126" i="7"/>
  <c r="J127" i="7"/>
  <c r="K127" i="7"/>
  <c r="L127" i="7"/>
  <c r="M127" i="7"/>
  <c r="N127" i="7"/>
  <c r="J104" i="7"/>
  <c r="K104" i="7"/>
  <c r="L104" i="7"/>
  <c r="M104" i="7"/>
  <c r="N104" i="7"/>
  <c r="J105" i="7"/>
  <c r="K105" i="7"/>
  <c r="L105" i="7"/>
  <c r="M105" i="7"/>
  <c r="N105" i="7"/>
  <c r="J106" i="7"/>
  <c r="K106" i="7"/>
  <c r="L106" i="7"/>
  <c r="M106" i="7"/>
  <c r="N106" i="7"/>
  <c r="J107" i="7"/>
  <c r="K107" i="7"/>
  <c r="L107" i="7"/>
  <c r="M107" i="7"/>
  <c r="N107" i="7"/>
  <c r="J108" i="7"/>
  <c r="K108" i="7"/>
  <c r="L108" i="7"/>
  <c r="M108" i="7"/>
  <c r="N108" i="7"/>
  <c r="J109" i="7"/>
  <c r="K109" i="7"/>
  <c r="L109" i="7"/>
  <c r="M109" i="7"/>
  <c r="N109" i="7"/>
  <c r="J110" i="7"/>
  <c r="K110" i="7"/>
  <c r="L110" i="7"/>
  <c r="M110" i="7"/>
  <c r="N110" i="7"/>
  <c r="J111" i="7"/>
  <c r="K111" i="7"/>
  <c r="L111" i="7"/>
  <c r="M111" i="7"/>
  <c r="N111" i="7"/>
  <c r="J112" i="7"/>
  <c r="K112" i="7"/>
  <c r="L112" i="7"/>
  <c r="M112" i="7"/>
  <c r="N112" i="7"/>
  <c r="J113" i="7"/>
  <c r="K113" i="7"/>
  <c r="L113" i="7"/>
  <c r="M113" i="7"/>
  <c r="N113" i="7"/>
  <c r="N64" i="7"/>
  <c r="M64" i="7"/>
  <c r="L64" i="7"/>
  <c r="K64" i="7"/>
  <c r="J64" i="7"/>
  <c r="N63" i="7"/>
  <c r="M63" i="7"/>
  <c r="L63" i="7"/>
  <c r="K63" i="7"/>
  <c r="J63" i="7"/>
  <c r="J6" i="7"/>
  <c r="J25" i="7"/>
  <c r="K25" i="7"/>
  <c r="L25" i="7"/>
  <c r="M25" i="7"/>
  <c r="N25" i="7"/>
  <c r="J24" i="7"/>
  <c r="K24" i="7"/>
  <c r="L24" i="7"/>
  <c r="M24" i="7"/>
  <c r="N24" i="7"/>
  <c r="J23" i="7"/>
  <c r="K23" i="7"/>
  <c r="L23" i="7"/>
  <c r="M23" i="7"/>
  <c r="N23" i="7"/>
  <c r="N53" i="7"/>
  <c r="M53" i="7"/>
  <c r="L53" i="7"/>
  <c r="K53" i="7"/>
  <c r="J53" i="7"/>
  <c r="N58" i="7"/>
  <c r="M58" i="7"/>
  <c r="L58" i="7"/>
  <c r="K58" i="7"/>
  <c r="J58" i="7"/>
  <c r="N266" i="7"/>
  <c r="K266" i="7"/>
  <c r="J266" i="7"/>
  <c r="M266" i="7"/>
  <c r="N264" i="7"/>
  <c r="K264" i="7"/>
  <c r="J264" i="7"/>
  <c r="M264" i="7"/>
  <c r="N263" i="7"/>
  <c r="M263" i="7"/>
  <c r="K263" i="7"/>
  <c r="J263" i="7"/>
  <c r="L263" i="7"/>
  <c r="M262" i="7"/>
  <c r="L262" i="7"/>
  <c r="K261" i="7"/>
  <c r="L261" i="7"/>
  <c r="N255" i="7"/>
  <c r="K255" i="7"/>
  <c r="J255" i="7"/>
  <c r="M255" i="7"/>
  <c r="N254" i="7"/>
  <c r="M254" i="7"/>
  <c r="K254" i="7"/>
  <c r="J254" i="7"/>
  <c r="L254" i="7"/>
  <c r="M253" i="7"/>
  <c r="L253" i="7"/>
  <c r="L252" i="7"/>
  <c r="K252" i="7"/>
  <c r="N251" i="7"/>
  <c r="K251" i="7"/>
  <c r="J251" i="7"/>
  <c r="M251" i="7"/>
  <c r="N250" i="7"/>
  <c r="M250" i="7"/>
  <c r="J250" i="7"/>
  <c r="L250" i="7"/>
  <c r="M249" i="7"/>
  <c r="L249" i="7"/>
  <c r="L244" i="7"/>
  <c r="K244" i="7"/>
  <c r="N243" i="7"/>
  <c r="K243" i="7"/>
  <c r="J243" i="7"/>
  <c r="M243" i="7"/>
  <c r="N242" i="7"/>
  <c r="M242" i="7"/>
  <c r="K242" i="7"/>
  <c r="J242" i="7"/>
  <c r="L242" i="7"/>
  <c r="L240" i="7"/>
  <c r="N239" i="7"/>
  <c r="K239" i="7"/>
  <c r="J239" i="7"/>
  <c r="M239" i="7"/>
  <c r="N238" i="7"/>
  <c r="M238" i="7"/>
  <c r="J238" i="7"/>
  <c r="L238" i="7"/>
  <c r="L236" i="7"/>
  <c r="N235" i="7"/>
  <c r="K235" i="7"/>
  <c r="J235" i="7"/>
  <c r="M235" i="7"/>
  <c r="N234" i="7"/>
  <c r="M234" i="7"/>
  <c r="J234" i="7"/>
  <c r="L234" i="7"/>
  <c r="L232" i="7"/>
  <c r="N231" i="7"/>
  <c r="K231" i="7"/>
  <c r="J231" i="7"/>
  <c r="M231" i="7"/>
  <c r="N230" i="7"/>
  <c r="M230" i="7"/>
  <c r="J230" i="7"/>
  <c r="L230" i="7"/>
  <c r="L228" i="7"/>
  <c r="N227" i="7"/>
  <c r="K227" i="7"/>
  <c r="J227" i="7"/>
  <c r="M227" i="7"/>
  <c r="N226" i="7"/>
  <c r="M226" i="7"/>
  <c r="J226" i="7"/>
  <c r="L226" i="7"/>
  <c r="N224" i="7"/>
  <c r="K224" i="7"/>
  <c r="J224" i="7"/>
  <c r="M224" i="7"/>
  <c r="N223" i="7"/>
  <c r="M223" i="7"/>
  <c r="J223" i="7"/>
  <c r="L223" i="7"/>
  <c r="M222" i="7"/>
  <c r="L222" i="7"/>
  <c r="K221" i="7"/>
  <c r="L221" i="7"/>
  <c r="N220" i="7"/>
  <c r="K220" i="7"/>
  <c r="J220" i="7"/>
  <c r="M220" i="7"/>
  <c r="N219" i="7"/>
  <c r="M219" i="7"/>
  <c r="J219" i="7"/>
  <c r="L219" i="7"/>
  <c r="M218" i="7"/>
  <c r="L218" i="7"/>
  <c r="K217" i="7"/>
  <c r="L217" i="7"/>
  <c r="N216" i="7"/>
  <c r="K216" i="7"/>
  <c r="J216" i="7"/>
  <c r="M216" i="7"/>
  <c r="N215" i="7"/>
  <c r="M215" i="7"/>
  <c r="J215" i="7"/>
  <c r="L215" i="7"/>
  <c r="M214" i="7"/>
  <c r="L214" i="7"/>
  <c r="K213" i="7"/>
  <c r="L213" i="7"/>
  <c r="N212" i="7"/>
  <c r="K212" i="7"/>
  <c r="J212" i="7"/>
  <c r="M212" i="7"/>
  <c r="N211" i="7"/>
  <c r="M211" i="7"/>
  <c r="J211" i="7"/>
  <c r="L211" i="7"/>
  <c r="M210" i="7"/>
  <c r="L210" i="7"/>
  <c r="K209" i="7"/>
  <c r="L209" i="7"/>
  <c r="N208" i="7"/>
  <c r="K208" i="7"/>
  <c r="J208" i="7"/>
  <c r="M208" i="7"/>
  <c r="N198" i="7"/>
  <c r="M198" i="7"/>
  <c r="J198" i="7"/>
  <c r="L198" i="7"/>
  <c r="M197" i="7"/>
  <c r="L197" i="7"/>
  <c r="K196" i="7"/>
  <c r="L196" i="7"/>
  <c r="N195" i="7"/>
  <c r="K195" i="7"/>
  <c r="J195" i="7"/>
  <c r="M195" i="7"/>
  <c r="M194" i="7"/>
  <c r="J194" i="7"/>
  <c r="N192" i="7"/>
  <c r="K192" i="7"/>
  <c r="J192" i="7"/>
  <c r="M192" i="7"/>
  <c r="N191" i="7"/>
  <c r="M191" i="7"/>
  <c r="K191" i="7"/>
  <c r="J191" i="7"/>
  <c r="L191" i="7"/>
  <c r="M190" i="7"/>
  <c r="L190" i="7"/>
  <c r="N188" i="7"/>
  <c r="K188" i="7"/>
  <c r="J188" i="7"/>
  <c r="M188" i="7"/>
  <c r="N187" i="7"/>
  <c r="M187" i="7"/>
  <c r="K187" i="7"/>
  <c r="J187" i="7"/>
  <c r="L187" i="7"/>
  <c r="M186" i="7"/>
  <c r="L186" i="7"/>
  <c r="L185" i="7"/>
  <c r="N184" i="7"/>
  <c r="K184" i="7"/>
  <c r="J184" i="7"/>
  <c r="M184" i="7"/>
  <c r="N183" i="7"/>
  <c r="M183" i="7"/>
  <c r="K183" i="7"/>
  <c r="J183" i="7"/>
  <c r="L183" i="7"/>
  <c r="M182" i="7"/>
  <c r="L182" i="7"/>
  <c r="L181" i="7"/>
  <c r="N180" i="7"/>
  <c r="M180" i="7"/>
  <c r="J180" i="7"/>
  <c r="L180" i="7"/>
  <c r="M179" i="7"/>
  <c r="L179" i="7"/>
  <c r="N177" i="7"/>
  <c r="K177" i="7"/>
  <c r="J177" i="7"/>
  <c r="M177" i="7"/>
  <c r="N176" i="7"/>
  <c r="M176" i="7"/>
  <c r="J176" i="7"/>
  <c r="L176" i="7"/>
  <c r="M175" i="7"/>
  <c r="L175" i="7"/>
  <c r="L174" i="7"/>
  <c r="N173" i="7"/>
  <c r="K173" i="7"/>
  <c r="J173" i="7"/>
  <c r="M173" i="7"/>
  <c r="N172" i="7"/>
  <c r="M172" i="7"/>
  <c r="J172" i="7"/>
  <c r="L172" i="7"/>
  <c r="M171" i="7"/>
  <c r="L171" i="7"/>
  <c r="N169" i="7"/>
  <c r="K169" i="7"/>
  <c r="J169" i="7"/>
  <c r="M169" i="7"/>
  <c r="N168" i="7"/>
  <c r="M168" i="7"/>
  <c r="J168" i="7"/>
  <c r="L168" i="7"/>
  <c r="M167" i="7"/>
  <c r="L167" i="7"/>
  <c r="M166" i="7"/>
  <c r="L166" i="7"/>
  <c r="K165" i="7"/>
  <c r="L165" i="7"/>
  <c r="M164" i="7"/>
  <c r="L164" i="7"/>
  <c r="K163" i="7"/>
  <c r="L163" i="7"/>
  <c r="N162" i="7"/>
  <c r="K162" i="7"/>
  <c r="J162" i="7"/>
  <c r="M162" i="7"/>
  <c r="N161" i="7"/>
  <c r="M161" i="7"/>
  <c r="J161" i="7"/>
  <c r="L161" i="7"/>
  <c r="M160" i="7"/>
  <c r="L160" i="7"/>
  <c r="K159" i="7"/>
  <c r="L159" i="7"/>
  <c r="N158" i="7"/>
  <c r="K158" i="7"/>
  <c r="J158" i="7"/>
  <c r="M158" i="7"/>
  <c r="N157" i="7"/>
  <c r="M157" i="7"/>
  <c r="J157" i="7"/>
  <c r="L157" i="7"/>
  <c r="M156" i="7"/>
  <c r="L156" i="7"/>
  <c r="K155" i="7"/>
  <c r="L155" i="7"/>
  <c r="N154" i="7"/>
  <c r="K154" i="7"/>
  <c r="J154" i="7"/>
  <c r="M154" i="7"/>
  <c r="N153" i="7"/>
  <c r="M153" i="7"/>
  <c r="J153" i="7"/>
  <c r="L153" i="7"/>
  <c r="M152" i="7"/>
  <c r="L152" i="7"/>
  <c r="M144" i="7"/>
  <c r="L144" i="7"/>
  <c r="N142" i="7"/>
  <c r="K142" i="7"/>
  <c r="J142" i="7"/>
  <c r="M142" i="7"/>
  <c r="N140" i="7"/>
  <c r="M140" i="7"/>
  <c r="K140" i="7"/>
  <c r="J140" i="7"/>
  <c r="L140" i="7"/>
  <c r="M139" i="7"/>
  <c r="L139" i="7"/>
  <c r="L138" i="7"/>
  <c r="N137" i="7"/>
  <c r="K137" i="7"/>
  <c r="J137" i="7"/>
  <c r="M137" i="7"/>
  <c r="N136" i="7"/>
  <c r="M136" i="7"/>
  <c r="K136" i="7"/>
  <c r="J136" i="7"/>
  <c r="L136" i="7"/>
  <c r="M135" i="7"/>
  <c r="L135" i="7"/>
  <c r="L133" i="7"/>
  <c r="N132" i="7"/>
  <c r="K132" i="7"/>
  <c r="J132" i="7"/>
  <c r="M132" i="7"/>
  <c r="N131" i="7"/>
  <c r="M131" i="7"/>
  <c r="K131" i="7"/>
  <c r="J131" i="7"/>
  <c r="L131" i="7"/>
  <c r="M130" i="7"/>
  <c r="L130" i="7"/>
  <c r="L129" i="7"/>
  <c r="N128" i="7"/>
  <c r="K128" i="7"/>
  <c r="J128" i="7"/>
  <c r="M128" i="7"/>
  <c r="N125" i="7"/>
  <c r="M125" i="7"/>
  <c r="K125" i="7"/>
  <c r="J125" i="7"/>
  <c r="L125" i="7"/>
  <c r="M124" i="7"/>
  <c r="L124" i="7"/>
  <c r="N122" i="7"/>
  <c r="K122" i="7"/>
  <c r="J122" i="7"/>
  <c r="M122" i="7"/>
  <c r="N121" i="7"/>
  <c r="M121" i="7"/>
  <c r="K121" i="7"/>
  <c r="J121" i="7"/>
  <c r="L121" i="7"/>
  <c r="M120" i="7"/>
  <c r="L120" i="7"/>
  <c r="L119" i="7"/>
  <c r="N118" i="7"/>
  <c r="K118" i="7"/>
  <c r="J118" i="7"/>
  <c r="M118" i="7"/>
  <c r="N117" i="7"/>
  <c r="M117" i="7"/>
  <c r="K117" i="7"/>
  <c r="J117" i="7"/>
  <c r="L117" i="7"/>
  <c r="M116" i="7"/>
  <c r="L116" i="7"/>
  <c r="L115" i="7"/>
  <c r="N114" i="7"/>
  <c r="K114" i="7"/>
  <c r="J114" i="7"/>
  <c r="M114" i="7"/>
  <c r="N103" i="7"/>
  <c r="M103" i="7"/>
  <c r="K103" i="7"/>
  <c r="J103" i="7"/>
  <c r="L103" i="7"/>
  <c r="M102" i="7"/>
  <c r="L102" i="7"/>
  <c r="N100" i="7"/>
  <c r="K100" i="7"/>
  <c r="J100" i="7"/>
  <c r="M100" i="7"/>
  <c r="N99" i="7"/>
  <c r="M99" i="7"/>
  <c r="K99" i="7"/>
  <c r="J99" i="7"/>
  <c r="L99" i="7"/>
  <c r="M98" i="7"/>
  <c r="L98" i="7"/>
  <c r="N96" i="7"/>
  <c r="K96" i="7"/>
  <c r="J96" i="7"/>
  <c r="M96" i="7"/>
  <c r="N95" i="7"/>
  <c r="M95" i="7"/>
  <c r="K95" i="7"/>
  <c r="J95" i="7"/>
  <c r="L95" i="7"/>
  <c r="M94" i="7"/>
  <c r="L94" i="7"/>
  <c r="L93" i="7"/>
  <c r="N92" i="7"/>
  <c r="K92" i="7"/>
  <c r="J92" i="7"/>
  <c r="M92" i="7"/>
  <c r="N91" i="7"/>
  <c r="M91" i="7"/>
  <c r="J91" i="7"/>
  <c r="L91" i="7"/>
  <c r="M90" i="7"/>
  <c r="L90" i="7"/>
  <c r="L89" i="7"/>
  <c r="N88" i="7"/>
  <c r="K88" i="7"/>
  <c r="J88" i="7"/>
  <c r="M88" i="7"/>
  <c r="N87" i="7"/>
  <c r="M87" i="7"/>
  <c r="J87" i="7"/>
  <c r="L87" i="7"/>
  <c r="M86" i="7"/>
  <c r="L86" i="7"/>
  <c r="L85" i="7"/>
  <c r="N84" i="7"/>
  <c r="K84" i="7"/>
  <c r="J84" i="7"/>
  <c r="M84" i="7"/>
  <c r="N83" i="7"/>
  <c r="M83" i="7"/>
  <c r="J83" i="7"/>
  <c r="L83" i="7"/>
  <c r="L82" i="7"/>
  <c r="N81" i="7"/>
  <c r="K81" i="7"/>
  <c r="J81" i="7"/>
  <c r="M81" i="7"/>
  <c r="N80" i="7"/>
  <c r="M80" i="7"/>
  <c r="J80" i="7"/>
  <c r="L80" i="7"/>
  <c r="M79" i="7"/>
  <c r="L79" i="7"/>
  <c r="L78" i="7"/>
  <c r="N77" i="7"/>
  <c r="K77" i="7"/>
  <c r="J77" i="7"/>
  <c r="M77" i="7"/>
  <c r="N76" i="7"/>
  <c r="M76" i="7"/>
  <c r="J76" i="7"/>
  <c r="L76" i="7"/>
  <c r="M75" i="7"/>
  <c r="L75" i="7"/>
  <c r="L74" i="7"/>
  <c r="N73" i="7"/>
  <c r="K73" i="7"/>
  <c r="J73" i="7"/>
  <c r="M73" i="7"/>
  <c r="N72" i="7"/>
  <c r="M72" i="7"/>
  <c r="J72" i="7"/>
  <c r="L72" i="7"/>
  <c r="M71" i="7"/>
  <c r="L71" i="7"/>
  <c r="N70" i="7"/>
  <c r="M70" i="7"/>
  <c r="J70" i="7"/>
  <c r="L70" i="7"/>
  <c r="M69" i="7"/>
  <c r="L69" i="7"/>
  <c r="N67" i="7"/>
  <c r="K67" i="7"/>
  <c r="J67" i="7"/>
  <c r="M67" i="7"/>
  <c r="N66" i="7"/>
  <c r="M66" i="7"/>
  <c r="J66" i="7"/>
  <c r="L66" i="7"/>
  <c r="M65" i="7"/>
  <c r="L65" i="7"/>
  <c r="L62" i="7"/>
  <c r="N61" i="7"/>
  <c r="K61" i="7"/>
  <c r="J61" i="7"/>
  <c r="M61" i="7"/>
  <c r="N60" i="7"/>
  <c r="M60" i="7"/>
  <c r="J60" i="7"/>
  <c r="L60" i="7"/>
  <c r="M59" i="7"/>
  <c r="L59" i="7"/>
  <c r="L57" i="7"/>
  <c r="N56" i="7"/>
  <c r="K56" i="7"/>
  <c r="J56" i="7"/>
  <c r="M56" i="7"/>
  <c r="N55" i="7"/>
  <c r="M55" i="7"/>
  <c r="J55" i="7"/>
  <c r="L55" i="7"/>
  <c r="M54" i="7"/>
  <c r="L54" i="7"/>
  <c r="L52" i="7"/>
  <c r="N51" i="7"/>
  <c r="K51" i="7"/>
  <c r="J51" i="7"/>
  <c r="M51" i="7"/>
  <c r="N50" i="7"/>
  <c r="M50" i="7"/>
  <c r="J50" i="7"/>
  <c r="L50" i="7"/>
  <c r="M49" i="7"/>
  <c r="L49" i="7"/>
  <c r="L48" i="7"/>
  <c r="N47" i="7"/>
  <c r="K47" i="7"/>
  <c r="J47" i="7"/>
  <c r="M47" i="7"/>
  <c r="N46" i="7"/>
  <c r="M46" i="7"/>
  <c r="J46" i="7"/>
  <c r="L46" i="7"/>
  <c r="M45" i="7"/>
  <c r="L45" i="7"/>
  <c r="L44" i="7"/>
  <c r="N43" i="7"/>
  <c r="K43" i="7"/>
  <c r="J43" i="7"/>
  <c r="M43" i="7"/>
  <c r="N42" i="7"/>
  <c r="M42" i="7"/>
  <c r="J42" i="7"/>
  <c r="L42" i="7"/>
  <c r="M41" i="7"/>
  <c r="L41" i="7"/>
  <c r="N39" i="7"/>
  <c r="K39" i="7"/>
  <c r="J39" i="7"/>
  <c r="M39" i="7"/>
  <c r="N38" i="7"/>
  <c r="M38" i="7"/>
  <c r="J38" i="7"/>
  <c r="L38" i="7"/>
  <c r="M37" i="7"/>
  <c r="L37" i="7"/>
  <c r="L36" i="7"/>
  <c r="N35" i="7"/>
  <c r="K35" i="7"/>
  <c r="J35" i="7"/>
  <c r="M35" i="7"/>
  <c r="N34" i="7"/>
  <c r="M34" i="7"/>
  <c r="J34" i="7"/>
  <c r="L34" i="7"/>
  <c r="M33" i="7"/>
  <c r="L33" i="7"/>
  <c r="L32" i="7"/>
  <c r="K32" i="7"/>
  <c r="N31" i="7"/>
  <c r="K31" i="7"/>
  <c r="J31" i="7"/>
  <c r="M31" i="7"/>
  <c r="N30" i="7"/>
  <c r="M30" i="7"/>
  <c r="J30" i="7"/>
  <c r="L30" i="7"/>
  <c r="M29" i="7"/>
  <c r="L29" i="7"/>
  <c r="L28" i="7"/>
  <c r="K28" i="7"/>
  <c r="M27" i="7"/>
  <c r="L27" i="7"/>
  <c r="K26" i="7"/>
  <c r="N22" i="7"/>
  <c r="K22" i="7"/>
  <c r="J22" i="7"/>
  <c r="M22" i="7"/>
  <c r="N21" i="7"/>
  <c r="M21" i="7"/>
  <c r="K21" i="7"/>
  <c r="J21" i="7"/>
  <c r="L21" i="7"/>
  <c r="M20" i="7"/>
  <c r="L20" i="7"/>
  <c r="K19" i="7"/>
  <c r="N18" i="7"/>
  <c r="K18" i="7"/>
  <c r="J18" i="7"/>
  <c r="M18" i="7"/>
  <c r="N17" i="7"/>
  <c r="M17" i="7"/>
  <c r="J17" i="7"/>
  <c r="L17" i="7"/>
  <c r="M16" i="7"/>
  <c r="L16" i="7"/>
  <c r="L15" i="7"/>
  <c r="K15" i="7"/>
  <c r="N14" i="7"/>
  <c r="K14" i="7"/>
  <c r="J14" i="7"/>
  <c r="M14" i="7"/>
  <c r="N13" i="7"/>
  <c r="M13" i="7"/>
  <c r="J13" i="7"/>
  <c r="L13" i="7"/>
  <c r="M12" i="7"/>
  <c r="L12" i="7"/>
  <c r="K11" i="7"/>
  <c r="N10" i="7"/>
  <c r="K10" i="7"/>
  <c r="J10" i="7"/>
  <c r="M10" i="7"/>
  <c r="N9" i="7"/>
  <c r="M9" i="7"/>
  <c r="J9" i="7"/>
  <c r="L9" i="7"/>
  <c r="M8" i="7"/>
  <c r="L8" i="7"/>
  <c r="K7" i="7"/>
  <c r="N6" i="7"/>
  <c r="K6" i="7"/>
  <c r="M6" i="7"/>
  <c r="M5" i="7"/>
  <c r="L5" i="7"/>
  <c r="K4" i="7"/>
  <c r="N3" i="7"/>
  <c r="M3" i="7"/>
  <c r="K3" i="7"/>
  <c r="J3" i="7"/>
  <c r="L3" i="7"/>
  <c r="N3" i="5"/>
  <c r="L10" i="5"/>
  <c r="N9" i="5"/>
  <c r="M9" i="5"/>
  <c r="K9" i="5"/>
  <c r="J9" i="5"/>
  <c r="L9" i="5"/>
  <c r="L8" i="5"/>
  <c r="K8" i="5"/>
  <c r="L7" i="5"/>
  <c r="L6" i="5"/>
  <c r="K6" i="5"/>
  <c r="J6" i="5"/>
  <c r="N5" i="5"/>
  <c r="M5" i="5"/>
  <c r="K5" i="5"/>
  <c r="J5" i="5"/>
  <c r="L5" i="5"/>
  <c r="N4" i="5"/>
  <c r="L4" i="5"/>
  <c r="J4" i="5"/>
  <c r="K4" i="5"/>
  <c r="L3" i="5"/>
  <c r="K3" i="5"/>
  <c r="L7" i="7" l="1"/>
  <c r="L11" i="7"/>
  <c r="L26" i="7"/>
  <c r="K40" i="7"/>
  <c r="N40" i="7"/>
  <c r="J40" i="7"/>
  <c r="M40" i="7"/>
  <c r="K68" i="7"/>
  <c r="N68" i="7"/>
  <c r="J68" i="7"/>
  <c r="M68" i="7"/>
  <c r="K101" i="7"/>
  <c r="N101" i="7"/>
  <c r="J101" i="7"/>
  <c r="M101" i="7"/>
  <c r="M4" i="7"/>
  <c r="J5" i="7"/>
  <c r="N5" i="7"/>
  <c r="L6" i="7"/>
  <c r="M7" i="7"/>
  <c r="J8" i="7"/>
  <c r="N8" i="7"/>
  <c r="K9" i="7"/>
  <c r="L10" i="7"/>
  <c r="M11" i="7"/>
  <c r="J12" i="7"/>
  <c r="N12" i="7"/>
  <c r="K13" i="7"/>
  <c r="L14" i="7"/>
  <c r="M15" i="7"/>
  <c r="J16" i="7"/>
  <c r="N16" i="7"/>
  <c r="K17" i="7"/>
  <c r="L18" i="7"/>
  <c r="M19" i="7"/>
  <c r="J20" i="7"/>
  <c r="N20" i="7"/>
  <c r="L22" i="7"/>
  <c r="M26" i="7"/>
  <c r="J27" i="7"/>
  <c r="N27" i="7"/>
  <c r="K29" i="7"/>
  <c r="N29" i="7"/>
  <c r="J29" i="7"/>
  <c r="K33" i="7"/>
  <c r="N33" i="7"/>
  <c r="J33" i="7"/>
  <c r="L40" i="7"/>
  <c r="L68" i="7"/>
  <c r="K97" i="7"/>
  <c r="N97" i="7"/>
  <c r="J97" i="7"/>
  <c r="M97" i="7"/>
  <c r="L101" i="7"/>
  <c r="K123" i="7"/>
  <c r="N123" i="7"/>
  <c r="J123" i="7"/>
  <c r="M123" i="7"/>
  <c r="K143" i="7"/>
  <c r="N143" i="7"/>
  <c r="J143" i="7"/>
  <c r="M143" i="7"/>
  <c r="N193" i="7"/>
  <c r="K193" i="7"/>
  <c r="J193" i="7"/>
  <c r="M193" i="7"/>
  <c r="L193" i="7"/>
  <c r="L19" i="7"/>
  <c r="K48" i="7"/>
  <c r="N48" i="7"/>
  <c r="J48" i="7"/>
  <c r="M48" i="7"/>
  <c r="K57" i="7"/>
  <c r="N57" i="7"/>
  <c r="J57" i="7"/>
  <c r="M57" i="7"/>
  <c r="K74" i="7"/>
  <c r="N74" i="7"/>
  <c r="J74" i="7"/>
  <c r="M74" i="7"/>
  <c r="K82" i="7"/>
  <c r="N82" i="7"/>
  <c r="J82" i="7"/>
  <c r="M82" i="7"/>
  <c r="K89" i="7"/>
  <c r="N89" i="7"/>
  <c r="J89" i="7"/>
  <c r="M89" i="7"/>
  <c r="K129" i="7"/>
  <c r="N129" i="7"/>
  <c r="J129" i="7"/>
  <c r="M129" i="7"/>
  <c r="J4" i="7"/>
  <c r="N4" i="7"/>
  <c r="K5" i="7"/>
  <c r="J7" i="7"/>
  <c r="N7" i="7"/>
  <c r="K8" i="7"/>
  <c r="J11" i="7"/>
  <c r="N11" i="7"/>
  <c r="K12" i="7"/>
  <c r="J15" i="7"/>
  <c r="N15" i="7"/>
  <c r="K16" i="7"/>
  <c r="J19" i="7"/>
  <c r="N19" i="7"/>
  <c r="K20" i="7"/>
  <c r="J26" i="7"/>
  <c r="N26" i="7"/>
  <c r="K27" i="7"/>
  <c r="N28" i="7"/>
  <c r="J28" i="7"/>
  <c r="M28" i="7"/>
  <c r="N32" i="7"/>
  <c r="J32" i="7"/>
  <c r="M32" i="7"/>
  <c r="K36" i="7"/>
  <c r="N36" i="7"/>
  <c r="J36" i="7"/>
  <c r="M36" i="7"/>
  <c r="K44" i="7"/>
  <c r="N44" i="7"/>
  <c r="J44" i="7"/>
  <c r="M44" i="7"/>
  <c r="K52" i="7"/>
  <c r="N52" i="7"/>
  <c r="J52" i="7"/>
  <c r="M52" i="7"/>
  <c r="K62" i="7"/>
  <c r="N62" i="7"/>
  <c r="J62" i="7"/>
  <c r="M62" i="7"/>
  <c r="K78" i="7"/>
  <c r="N78" i="7"/>
  <c r="J78" i="7"/>
  <c r="M78" i="7"/>
  <c r="K85" i="7"/>
  <c r="N85" i="7"/>
  <c r="J85" i="7"/>
  <c r="M85" i="7"/>
  <c r="K93" i="7"/>
  <c r="N93" i="7"/>
  <c r="J93" i="7"/>
  <c r="M93" i="7"/>
  <c r="L97" i="7"/>
  <c r="K119" i="7"/>
  <c r="N119" i="7"/>
  <c r="J119" i="7"/>
  <c r="M119" i="7"/>
  <c r="L123" i="7"/>
  <c r="K138" i="7"/>
  <c r="N138" i="7"/>
  <c r="J138" i="7"/>
  <c r="M138" i="7"/>
  <c r="L143" i="7"/>
  <c r="L4" i="7"/>
  <c r="K115" i="7"/>
  <c r="N115" i="7"/>
  <c r="J115" i="7"/>
  <c r="M115" i="7"/>
  <c r="K133" i="7"/>
  <c r="N133" i="7"/>
  <c r="J133" i="7"/>
  <c r="M133" i="7"/>
  <c r="K30" i="7"/>
  <c r="L31" i="7"/>
  <c r="K34" i="7"/>
  <c r="L35" i="7"/>
  <c r="J37" i="7"/>
  <c r="N37" i="7"/>
  <c r="K38" i="7"/>
  <c r="L39" i="7"/>
  <c r="J41" i="7"/>
  <c r="N41" i="7"/>
  <c r="K42" i="7"/>
  <c r="L43" i="7"/>
  <c r="J45" i="7"/>
  <c r="N45" i="7"/>
  <c r="K46" i="7"/>
  <c r="L47" i="7"/>
  <c r="J49" i="7"/>
  <c r="N49" i="7"/>
  <c r="K50" i="7"/>
  <c r="L51" i="7"/>
  <c r="J54" i="7"/>
  <c r="N54" i="7"/>
  <c r="K55" i="7"/>
  <c r="L56" i="7"/>
  <c r="J59" i="7"/>
  <c r="N59" i="7"/>
  <c r="K60" i="7"/>
  <c r="L61" i="7"/>
  <c r="J65" i="7"/>
  <c r="N65" i="7"/>
  <c r="K66" i="7"/>
  <c r="L67" i="7"/>
  <c r="J69" i="7"/>
  <c r="N69" i="7"/>
  <c r="K70" i="7"/>
  <c r="J71" i="7"/>
  <c r="N71" i="7"/>
  <c r="K72" i="7"/>
  <c r="L73" i="7"/>
  <c r="J75" i="7"/>
  <c r="N75" i="7"/>
  <c r="K76" i="7"/>
  <c r="L77" i="7"/>
  <c r="J79" i="7"/>
  <c r="N79" i="7"/>
  <c r="K80" i="7"/>
  <c r="L81" i="7"/>
  <c r="K83" i="7"/>
  <c r="L84" i="7"/>
  <c r="J86" i="7"/>
  <c r="N86" i="7"/>
  <c r="K87" i="7"/>
  <c r="L88" i="7"/>
  <c r="J90" i="7"/>
  <c r="N90" i="7"/>
  <c r="K91" i="7"/>
  <c r="L92" i="7"/>
  <c r="J94" i="7"/>
  <c r="N94" i="7"/>
  <c r="L96" i="7"/>
  <c r="J98" i="7"/>
  <c r="N98" i="7"/>
  <c r="L100" i="7"/>
  <c r="J102" i="7"/>
  <c r="N102" i="7"/>
  <c r="L114" i="7"/>
  <c r="J116" i="7"/>
  <c r="N116" i="7"/>
  <c r="L118" i="7"/>
  <c r="J120" i="7"/>
  <c r="N120" i="7"/>
  <c r="L122" i="7"/>
  <c r="J124" i="7"/>
  <c r="N124" i="7"/>
  <c r="L128" i="7"/>
  <c r="J130" i="7"/>
  <c r="N130" i="7"/>
  <c r="L132" i="7"/>
  <c r="J135" i="7"/>
  <c r="N135" i="7"/>
  <c r="L137" i="7"/>
  <c r="J139" i="7"/>
  <c r="N139" i="7"/>
  <c r="L142" i="7"/>
  <c r="J144" i="7"/>
  <c r="N144" i="7"/>
  <c r="K170" i="7"/>
  <c r="N170" i="7"/>
  <c r="J170" i="7"/>
  <c r="M170" i="7"/>
  <c r="K178" i="7"/>
  <c r="N178" i="7"/>
  <c r="J178" i="7"/>
  <c r="M178" i="7"/>
  <c r="K189" i="7"/>
  <c r="N189" i="7"/>
  <c r="J189" i="7"/>
  <c r="M189" i="7"/>
  <c r="K229" i="7"/>
  <c r="N229" i="7"/>
  <c r="J229" i="7"/>
  <c r="M229" i="7"/>
  <c r="L229" i="7"/>
  <c r="K233" i="7"/>
  <c r="N233" i="7"/>
  <c r="J233" i="7"/>
  <c r="M233" i="7"/>
  <c r="L233" i="7"/>
  <c r="K237" i="7"/>
  <c r="N237" i="7"/>
  <c r="J237" i="7"/>
  <c r="M237" i="7"/>
  <c r="L237" i="7"/>
  <c r="K241" i="7"/>
  <c r="N241" i="7"/>
  <c r="J241" i="7"/>
  <c r="M241" i="7"/>
  <c r="L241" i="7"/>
  <c r="K37" i="7"/>
  <c r="K41" i="7"/>
  <c r="K45" i="7"/>
  <c r="K49" i="7"/>
  <c r="K54" i="7"/>
  <c r="K59" i="7"/>
  <c r="K65" i="7"/>
  <c r="K69" i="7"/>
  <c r="K71" i="7"/>
  <c r="K75" i="7"/>
  <c r="K79" i="7"/>
  <c r="K86" i="7"/>
  <c r="K90" i="7"/>
  <c r="K94" i="7"/>
  <c r="K98" i="7"/>
  <c r="K102" i="7"/>
  <c r="K116" i="7"/>
  <c r="K120" i="7"/>
  <c r="K124" i="7"/>
  <c r="K130" i="7"/>
  <c r="K135" i="7"/>
  <c r="K139" i="7"/>
  <c r="K144" i="7"/>
  <c r="K152" i="7"/>
  <c r="N152" i="7"/>
  <c r="J152" i="7"/>
  <c r="K156" i="7"/>
  <c r="N156" i="7"/>
  <c r="J156" i="7"/>
  <c r="K160" i="7"/>
  <c r="N160" i="7"/>
  <c r="J160" i="7"/>
  <c r="K164" i="7"/>
  <c r="N164" i="7"/>
  <c r="J164" i="7"/>
  <c r="K166" i="7"/>
  <c r="N166" i="7"/>
  <c r="J166" i="7"/>
  <c r="L170" i="7"/>
  <c r="L178" i="7"/>
  <c r="K185" i="7"/>
  <c r="N185" i="7"/>
  <c r="J185" i="7"/>
  <c r="M185" i="7"/>
  <c r="L189" i="7"/>
  <c r="N225" i="7"/>
  <c r="J225" i="7"/>
  <c r="M225" i="7"/>
  <c r="L225" i="7"/>
  <c r="K225" i="7"/>
  <c r="N155" i="7"/>
  <c r="J155" i="7"/>
  <c r="M155" i="7"/>
  <c r="N159" i="7"/>
  <c r="J159" i="7"/>
  <c r="M159" i="7"/>
  <c r="N163" i="7"/>
  <c r="J163" i="7"/>
  <c r="M163" i="7"/>
  <c r="N165" i="7"/>
  <c r="J165" i="7"/>
  <c r="M165" i="7"/>
  <c r="K174" i="7"/>
  <c r="N174" i="7"/>
  <c r="J174" i="7"/>
  <c r="M174" i="7"/>
  <c r="K181" i="7"/>
  <c r="N181" i="7"/>
  <c r="J181" i="7"/>
  <c r="M181" i="7"/>
  <c r="N265" i="7"/>
  <c r="J265" i="7"/>
  <c r="M265" i="7"/>
  <c r="L265" i="7"/>
  <c r="K265" i="7"/>
  <c r="K153" i="7"/>
  <c r="L154" i="7"/>
  <c r="K157" i="7"/>
  <c r="L158" i="7"/>
  <c r="K161" i="7"/>
  <c r="L162" i="7"/>
  <c r="J167" i="7"/>
  <c r="N167" i="7"/>
  <c r="K168" i="7"/>
  <c r="L169" i="7"/>
  <c r="J171" i="7"/>
  <c r="N171" i="7"/>
  <c r="K172" i="7"/>
  <c r="L173" i="7"/>
  <c r="J175" i="7"/>
  <c r="N175" i="7"/>
  <c r="K176" i="7"/>
  <c r="L177" i="7"/>
  <c r="J179" i="7"/>
  <c r="N179" i="7"/>
  <c r="K180" i="7"/>
  <c r="J182" i="7"/>
  <c r="N182" i="7"/>
  <c r="L184" i="7"/>
  <c r="J186" i="7"/>
  <c r="N186" i="7"/>
  <c r="L188" i="7"/>
  <c r="J190" i="7"/>
  <c r="N190" i="7"/>
  <c r="L192" i="7"/>
  <c r="N228" i="7"/>
  <c r="J228" i="7"/>
  <c r="M228" i="7"/>
  <c r="N232" i="7"/>
  <c r="J232" i="7"/>
  <c r="M232" i="7"/>
  <c r="N236" i="7"/>
  <c r="J236" i="7"/>
  <c r="M236" i="7"/>
  <c r="N240" i="7"/>
  <c r="J240" i="7"/>
  <c r="M240" i="7"/>
  <c r="K249" i="7"/>
  <c r="N249" i="7"/>
  <c r="J249" i="7"/>
  <c r="K253" i="7"/>
  <c r="N253" i="7"/>
  <c r="J253" i="7"/>
  <c r="K167" i="7"/>
  <c r="K171" i="7"/>
  <c r="K175" i="7"/>
  <c r="K179" i="7"/>
  <c r="K182" i="7"/>
  <c r="K186" i="7"/>
  <c r="K190" i="7"/>
  <c r="L194" i="7"/>
  <c r="K194" i="7"/>
  <c r="N194" i="7"/>
  <c r="K197" i="7"/>
  <c r="N197" i="7"/>
  <c r="J197" i="7"/>
  <c r="K210" i="7"/>
  <c r="N210" i="7"/>
  <c r="J210" i="7"/>
  <c r="K214" i="7"/>
  <c r="N214" i="7"/>
  <c r="J214" i="7"/>
  <c r="K218" i="7"/>
  <c r="N218" i="7"/>
  <c r="J218" i="7"/>
  <c r="K222" i="7"/>
  <c r="N222" i="7"/>
  <c r="J222" i="7"/>
  <c r="K228" i="7"/>
  <c r="K232" i="7"/>
  <c r="K236" i="7"/>
  <c r="K240" i="7"/>
  <c r="N244" i="7"/>
  <c r="J244" i="7"/>
  <c r="M244" i="7"/>
  <c r="N252" i="7"/>
  <c r="J252" i="7"/>
  <c r="M252" i="7"/>
  <c r="K262" i="7"/>
  <c r="N262" i="7"/>
  <c r="J262" i="7"/>
  <c r="N196" i="7"/>
  <c r="J196" i="7"/>
  <c r="M196" i="7"/>
  <c r="N209" i="7"/>
  <c r="J209" i="7"/>
  <c r="M209" i="7"/>
  <c r="N213" i="7"/>
  <c r="J213" i="7"/>
  <c r="M213" i="7"/>
  <c r="N217" i="7"/>
  <c r="J217" i="7"/>
  <c r="M217" i="7"/>
  <c r="N221" i="7"/>
  <c r="J221" i="7"/>
  <c r="M221" i="7"/>
  <c r="N261" i="7"/>
  <c r="J261" i="7"/>
  <c r="M261" i="7"/>
  <c r="L195" i="7"/>
  <c r="K198" i="7"/>
  <c r="L208" i="7"/>
  <c r="K211" i="7"/>
  <c r="L212" i="7"/>
  <c r="K215" i="7"/>
  <c r="L216" i="7"/>
  <c r="K219" i="7"/>
  <c r="L220" i="7"/>
  <c r="K223" i="7"/>
  <c r="L224" i="7"/>
  <c r="K226" i="7"/>
  <c r="L227" i="7"/>
  <c r="K230" i="7"/>
  <c r="L231" i="7"/>
  <c r="K234" i="7"/>
  <c r="L235" i="7"/>
  <c r="K238" i="7"/>
  <c r="L239" i="7"/>
  <c r="L243" i="7"/>
  <c r="K250" i="7"/>
  <c r="L251" i="7"/>
  <c r="L255" i="7"/>
  <c r="L264" i="7"/>
  <c r="L266" i="7"/>
  <c r="M7" i="5"/>
  <c r="M8" i="5"/>
  <c r="M10" i="5"/>
  <c r="N10" i="5"/>
  <c r="J3" i="5"/>
  <c r="M3" i="5"/>
  <c r="K7" i="5"/>
  <c r="N8" i="5"/>
  <c r="J10" i="5"/>
  <c r="M4" i="5"/>
  <c r="M6" i="5"/>
  <c r="N6" i="5"/>
  <c r="J8" i="5"/>
  <c r="K10" i="5"/>
  <c r="N7" i="5"/>
  <c r="J7" i="5"/>
</calcChain>
</file>

<file path=xl/sharedStrings.xml><?xml version="1.0" encoding="utf-8"?>
<sst xmlns="http://schemas.openxmlformats.org/spreadsheetml/2006/main" count="2933" uniqueCount="546">
  <si>
    <t>Clinic</t>
  </si>
  <si>
    <t>Doctor Name</t>
  </si>
  <si>
    <t>Total Ratings</t>
  </si>
  <si>
    <t>Average Rating:</t>
  </si>
  <si>
    <t>Total</t>
  </si>
  <si>
    <t>Persentage</t>
  </si>
  <si>
    <t>CARDIOLOGY</t>
  </si>
  <si>
    <t xml:space="preserve">8680-HOSAM AHMED REMAH </t>
  </si>
  <si>
    <t>DENTAL</t>
  </si>
  <si>
    <t xml:space="preserve">90799-FAHAD HAMAD ALROWILY </t>
  </si>
  <si>
    <t>E. N. T.</t>
  </si>
  <si>
    <t xml:space="preserve">11043-MOHAMMED SAMEER AL RAHHAL </t>
  </si>
  <si>
    <t xml:space="preserve">2892-MAHMOUD   ABUGANAYA </t>
  </si>
  <si>
    <t>ENDOSCOPY</t>
  </si>
  <si>
    <t xml:space="preserve">8875-TAREK AHMED EL SHARAWY </t>
  </si>
  <si>
    <t>INTERNAL MEDICINE</t>
  </si>
  <si>
    <t xml:space="preserve">15749-ABDULAZIZ MOHAMMED AHMED ALDAQAF </t>
  </si>
  <si>
    <t>NEUROLOGY</t>
  </si>
  <si>
    <t xml:space="preserve">14375-SHAIMAA ALY GENEDY </t>
  </si>
  <si>
    <t>OBSTETRICS  GYNE</t>
  </si>
  <si>
    <t xml:space="preserve">11936-AZZAH JAFAR BASHEIR </t>
  </si>
  <si>
    <t xml:space="preserve">12978-MARWA OSMAN ZAKI </t>
  </si>
  <si>
    <t xml:space="preserve">13454-HAGIR ASIM HUSSEIN </t>
  </si>
  <si>
    <t xml:space="preserve">14761-DOAA AWAD MASSOUD </t>
  </si>
  <si>
    <t xml:space="preserve">14768-HANA MOHAMED SONBOL </t>
  </si>
  <si>
    <t xml:space="preserve">6722-DAAD ZOUKAN KARKOUT </t>
  </si>
  <si>
    <t xml:space="preserve">8829-FATAT ARIF NABHA </t>
  </si>
  <si>
    <t>ORTHOPAEDIC</t>
  </si>
  <si>
    <t>PEDIATRICS</t>
  </si>
  <si>
    <t xml:space="preserve">13636-IBRAHIM AHMED HAJ MOUSA </t>
  </si>
  <si>
    <t xml:space="preserve">4829-JIHAD ABDULBARY ALOWISH </t>
  </si>
  <si>
    <t>SURGERY CLINIC</t>
  </si>
  <si>
    <t xml:space="preserve">16288-SALEH ABDULLAH ALGHAMDI </t>
  </si>
  <si>
    <t xml:space="preserve">6860-TALAL MOHMMED AHMAD </t>
  </si>
  <si>
    <t xml:space="preserve">7661-MOHMMED ABDALMONEM ALGAILANI </t>
  </si>
  <si>
    <t xml:space="preserve">8941-AHMED   ABDULLA </t>
  </si>
  <si>
    <t>UROLOGY CLINIC</t>
  </si>
  <si>
    <t xml:space="preserve">4941-USAMA JABARA BARGHOUTI </t>
  </si>
  <si>
    <t xml:space="preserve">6962-MOHAMMED MAZEN CHUKAIR </t>
  </si>
  <si>
    <t>ONCOLOGY</t>
  </si>
  <si>
    <t xml:space="preserve">90921-MOHAMMED AHMED MOHAMMED ALQARNI </t>
  </si>
  <si>
    <t xml:space="preserve">11087-MARWA ABDUALRHMAN HUSINEI </t>
  </si>
  <si>
    <t xml:space="preserve">15608-ELHAM EBRAHIM AHMED MANSOUR </t>
  </si>
  <si>
    <t>OPTHALMOLOGY</t>
  </si>
  <si>
    <t xml:space="preserve">90746-MOHAMMED DURAYWISH ALOTAIBI </t>
  </si>
  <si>
    <t xml:space="preserve">4843-YAMINE ABDUALQADER KERARMA </t>
  </si>
  <si>
    <t xml:space="preserve">6824-MOHAMMED MAISARA ABDULHAMID </t>
  </si>
  <si>
    <t xml:space="preserve">8686-MOHAMMAD   ALJARED </t>
  </si>
  <si>
    <t xml:space="preserve">90898-KHALID ALI ALGHAMDI </t>
  </si>
  <si>
    <t xml:space="preserve">90288-ABDELHAKIM ABDELAZIZ AL OTAY </t>
  </si>
  <si>
    <t xml:space="preserve">15924-MOHAMMED HASSAN MAHMOUD HASSAN </t>
  </si>
  <si>
    <t xml:space="preserve">90930-AHMED ABDULAZIZ ALTOUB </t>
  </si>
  <si>
    <t xml:space="preserve">90929-AHMED MANSOUR ALMULLA </t>
  </si>
  <si>
    <t xml:space="preserve">90808-YASER SALAEH AL SHAYAA </t>
  </si>
  <si>
    <t xml:space="preserve">90804-HUSSAM MOHAMMED BINYOUSEF </t>
  </si>
  <si>
    <t xml:space="preserve">90344-WALEED NEAMATALLAH SALEH </t>
  </si>
  <si>
    <t xml:space="preserve">8763-KHALID   AL BREKEIT </t>
  </si>
  <si>
    <t xml:space="preserve">6986-GAMAL ELDIN MOSELHY ALI </t>
  </si>
  <si>
    <t xml:space="preserve">4903-MAHMOUD FAWZY ABDULFTAH </t>
  </si>
  <si>
    <t xml:space="preserve">3846-SAAD THABET AL QAHTANI </t>
  </si>
  <si>
    <t xml:space="preserve">2885-ABDULLAH HASSAN ALGHAMDI </t>
  </si>
  <si>
    <t xml:space="preserve">2863-YASSER ELLAFY MOHAMED </t>
  </si>
  <si>
    <t xml:space="preserve">17614-SHIMAA SAAD ALKHALDI </t>
  </si>
  <si>
    <t xml:space="preserve">17213-MOHAMED SABRY ABDULAZIZ GWED </t>
  </si>
  <si>
    <t xml:space="preserve">17199-MOHAMMAD ABDULRAHMAN ABURAHMAH </t>
  </si>
  <si>
    <t xml:space="preserve">15346-MOHAMMAD ANAS ALSHAWA </t>
  </si>
  <si>
    <t xml:space="preserve">11437-MAJD NAWASH AL HADDADIN </t>
  </si>
  <si>
    <t xml:space="preserve">90247-FAHAD   ALDOSARY </t>
  </si>
  <si>
    <t>PSYCHIATRY CLINIC</t>
  </si>
  <si>
    <t xml:space="preserve">8635-EZZAT ABDEL AZIEM ALI </t>
  </si>
  <si>
    <t xml:space="preserve">17217-SULAIMAN IBRAHIM ALHIFZI </t>
  </si>
  <si>
    <t xml:space="preserve">90620-TRAD THAMER ALRUGIB </t>
  </si>
  <si>
    <t xml:space="preserve">90540-ALAA MOHAMMED BOKHARI </t>
  </si>
  <si>
    <t xml:space="preserve">4963-ABDULLAH   AL SHAMRANI </t>
  </si>
  <si>
    <t xml:space="preserve">4932-MOSLAH ALI JABARI </t>
  </si>
  <si>
    <t xml:space="preserve">4918-NIBAL RADWAN SHAWAKFAH </t>
  </si>
  <si>
    <t xml:space="preserve">13667-IKRAM RABEH AYED </t>
  </si>
  <si>
    <t xml:space="preserve">90890-MUNTHIR IZZULDEEN JAZAERI </t>
  </si>
  <si>
    <t xml:space="preserve">90827-TALAL HASSAN ALMALKI </t>
  </si>
  <si>
    <t xml:space="preserve">90575-MAAD FAISAL ALSAATI </t>
  </si>
  <si>
    <t xml:space="preserve">90237-BADER MAJED ALJADAAN </t>
  </si>
  <si>
    <t xml:space="preserve">90067-ABDULAZIZ ZAMIL AL OMAR </t>
  </si>
  <si>
    <t xml:space="preserve">90024-NIZAR BURHAN AHMED HAMDI </t>
  </si>
  <si>
    <t xml:space="preserve">8883-SAAD SALEH ALOLAYAN </t>
  </si>
  <si>
    <t xml:space="preserve">4931-BASHIR RAMADAN ALENAZI </t>
  </si>
  <si>
    <t xml:space="preserve">2536-MOHAMMED HASHIM AL ATHAS </t>
  </si>
  <si>
    <t xml:space="preserve">2196-AHMED   ALQARNI </t>
  </si>
  <si>
    <t xml:space="preserve">17196-AHMED MOHAMED ELFEEL </t>
  </si>
  <si>
    <t xml:space="preserve">17046-AAMIR USMAN BAIG </t>
  </si>
  <si>
    <t xml:space="preserve">14312-SABRI BAJIS ZEIADAH </t>
  </si>
  <si>
    <t xml:space="preserve">13592-MOHAMED ALI ELAMEEN MOHAMED </t>
  </si>
  <si>
    <t xml:space="preserve">90822-MOHAMMED IBRAHIM ALSUQAYHI </t>
  </si>
  <si>
    <t xml:space="preserve">90793-AMANI SAEED A. ALBAKRI </t>
  </si>
  <si>
    <t xml:space="preserve">90771-FAHAD MOHAMMED ALZWAIDI </t>
  </si>
  <si>
    <t xml:space="preserve">90510-WAFI AYED ALANAZI </t>
  </si>
  <si>
    <t xml:space="preserve">15547-ESRAA AHMED RAMADAN MOHAMED </t>
  </si>
  <si>
    <t xml:space="preserve">11866-MOHAMMED NADER ELSAYED </t>
  </si>
  <si>
    <t xml:space="preserve">90920-MOHAMMED ABDULLAH ALGHAMDI </t>
  </si>
  <si>
    <t xml:space="preserve">6884-MAJIDA MALAK KESILIA </t>
  </si>
  <si>
    <t xml:space="preserve">17093-MOHAMED AWAD AHMED </t>
  </si>
  <si>
    <t xml:space="preserve">15405-AHMED ABDEL KARIM </t>
  </si>
  <si>
    <t xml:space="preserve">14691-MAHFOOD ABDULLAH SAEED </t>
  </si>
  <si>
    <t>NEUROSURGERY</t>
  </si>
  <si>
    <t xml:space="preserve">17871-RAMI KHALAF ALSHAMRANI </t>
  </si>
  <si>
    <t xml:space="preserve">12439-MOHAMMED MAHMOUD AL GHAZALI </t>
  </si>
  <si>
    <t xml:space="preserve">90919-ALAA FAHMI A KHAYAT </t>
  </si>
  <si>
    <t xml:space="preserve">90245-TAIM ABDULLAH MUAYQIL </t>
  </si>
  <si>
    <t xml:space="preserve">4977-WALEED MOHAMED ELDEIB </t>
  </si>
  <si>
    <t xml:space="preserve">4924-KHALID JAMAH HAMDALLAH </t>
  </si>
  <si>
    <t xml:space="preserve">4877-FAWAZ   AL HUSSAIN </t>
  </si>
  <si>
    <t xml:space="preserve">17663-AMAL ABDULLAH ALQASSMI </t>
  </si>
  <si>
    <t>NEPHROLOGY</t>
  </si>
  <si>
    <t xml:space="preserve">15542-OMAR ALI AHMED HAMAM </t>
  </si>
  <si>
    <t xml:space="preserve">90831-ASEM ABDULKADER ALLAM </t>
  </si>
  <si>
    <t xml:space="preserve">90817-NIZAR ADNAN BAKSH </t>
  </si>
  <si>
    <t xml:space="preserve">90785-ABDULELAH RESHOOD ALQWIZANI </t>
  </si>
  <si>
    <t xml:space="preserve">90753-LAMA GHASSAN AMER </t>
  </si>
  <si>
    <t xml:space="preserve">90603-ATALLAH   ALRUHAILY </t>
  </si>
  <si>
    <t xml:space="preserve">90544-RANIA AHMED ABDULLAH </t>
  </si>
  <si>
    <t xml:space="preserve">90440-MOHAMED SAAD ALMOAMARY </t>
  </si>
  <si>
    <t xml:space="preserve">90254-SAAD   ALZHRANI </t>
  </si>
  <si>
    <t xml:space="preserve">8825-YOUSEF ALI EL NEMRAWI </t>
  </si>
  <si>
    <t xml:space="preserve">6974-EMAD ELDIN MORSY </t>
  </si>
  <si>
    <t xml:space="preserve">6832-HUSSAM ALDEEN ALBEEN </t>
  </si>
  <si>
    <t xml:space="preserve">4961-ANWAR ALI NASSIR JAMMAH </t>
  </si>
  <si>
    <t xml:space="preserve">2869-MUHAMMAD ASLAM KHUSHK </t>
  </si>
  <si>
    <t xml:space="preserve">18181-MOHAME AHMED GHANEM ABOUD </t>
  </si>
  <si>
    <t xml:space="preserve">18180-MAZIN MOHAMMED ALMUBASHER </t>
  </si>
  <si>
    <t xml:space="preserve">17220-KHALID OBAID IBRAHIM AHMED </t>
  </si>
  <si>
    <t xml:space="preserve">17212-BUSHRA KHALED O ALHAWSA </t>
  </si>
  <si>
    <t xml:space="preserve">17007-HAZIM ABDULMUTI ALSALMI </t>
  </si>
  <si>
    <t xml:space="preserve">16339-SAMIH ABDELMUTALEB MOHAMED ABDALLA </t>
  </si>
  <si>
    <t xml:space="preserve">16338-AYMAN MOHAMED ABDALLA MOHAMED </t>
  </si>
  <si>
    <t xml:space="preserve">10524-MOHAMMED MAHMOUD ABDELWAHED </t>
  </si>
  <si>
    <t xml:space="preserve">FAMILY MEDICINE </t>
  </si>
  <si>
    <t xml:space="preserve">17870-HAYTHAM ABDULELAH ALNAKHLI </t>
  </si>
  <si>
    <t xml:space="preserve">17868-AHMED MOHAMMED AHMED GHARAWI </t>
  </si>
  <si>
    <t xml:space="preserve">17867-ABDULRAHMAN IBRAHIM ALGHAMDI </t>
  </si>
  <si>
    <t xml:space="preserve">17866-TALAL SHAKAS ALGHAMDI </t>
  </si>
  <si>
    <t xml:space="preserve">17863-LAMAN AKEEL ABDULAZIZ BAJRI </t>
  </si>
  <si>
    <t xml:space="preserve">17223-YAHIYA OBAID DHAFAR </t>
  </si>
  <si>
    <t xml:space="preserve">90858-IBRAHIM SALEH ALBEDAWI </t>
  </si>
  <si>
    <t xml:space="preserve">8728-ABED HOUMOUD AL LEHIBI </t>
  </si>
  <si>
    <t xml:space="preserve">17877-BADRELDIN ABDELRAHMAN YOUSIF ABDALLA </t>
  </si>
  <si>
    <t xml:space="preserve">14369-AMIR MOHAMMED FARID GHONEIM </t>
  </si>
  <si>
    <t xml:space="preserve">17099-ALAA ABDELAZIEM HAMAD </t>
  </si>
  <si>
    <t xml:space="preserve">90853-FAYEZ AZZAM AL ROHAIMI </t>
  </si>
  <si>
    <t xml:space="preserve">90845-MOHSEN ALI AL SUGAIRI </t>
  </si>
  <si>
    <t xml:space="preserve">6876-AHMED HASSAN KAKAA </t>
  </si>
  <si>
    <t xml:space="preserve">17955-SHAYKHAH OTHMAN ALJUBAYR </t>
  </si>
  <si>
    <t xml:space="preserve">90775-FATIMAH MOHAMMED ALKAWAI </t>
  </si>
  <si>
    <t>DIABETIC CENTER</t>
  </si>
  <si>
    <t xml:space="preserve">90773-MOHAMMED EIDHAH ALHARTHI </t>
  </si>
  <si>
    <t xml:space="preserve">90772-EMAD SAAD ALMALKI </t>
  </si>
  <si>
    <t xml:space="preserve">DERMATOLOGY CLINIC </t>
  </si>
  <si>
    <t xml:space="preserve">15748-NANCY GHONAM AHMED </t>
  </si>
  <si>
    <t xml:space="preserve">15604-ALI HASHEM MAHMOUD </t>
  </si>
  <si>
    <t xml:space="preserve">11044-NOSAIBA SAYAD AHMAD </t>
  </si>
  <si>
    <t xml:space="preserve">90892-ABDULAZIZ ABDULLAH ASIRI </t>
  </si>
  <si>
    <t xml:space="preserve">90848-ALHASSAN ALI ALSHEHRI </t>
  </si>
  <si>
    <t xml:space="preserve">90643-KHALID   ALANAZI </t>
  </si>
  <si>
    <t xml:space="preserve">16211-FARHAN   ABDELAZEEZ </t>
  </si>
  <si>
    <t xml:space="preserve">16208-AHMED ADNAN TURKISTANI </t>
  </si>
  <si>
    <t xml:space="preserve">14585-HASSAN SULTAN ALFARRAJ </t>
  </si>
  <si>
    <t xml:space="preserve">12059-HUSSAM MOHMMED HAJARS </t>
  </si>
  <si>
    <t xml:space="preserve">10864-OMAR MAHMOUD ALHEYASAT </t>
  </si>
  <si>
    <t>CLINICAL AND DIETITIAN</t>
  </si>
  <si>
    <t xml:space="preserve">90951-KHALED SALEH ALENAZI </t>
  </si>
  <si>
    <t xml:space="preserve">90926-KHALID ABDULLAH R ALNEMER </t>
  </si>
  <si>
    <t xml:space="preserve">90797-DHAFER ALI ALSHAHRANI </t>
  </si>
  <si>
    <t xml:space="preserve">90198-OMAR ABDULAZIZ ALMOHIZY </t>
  </si>
  <si>
    <t xml:space="preserve">8976-YAHYA HUSEEN AL MASHAAN </t>
  </si>
  <si>
    <t xml:space="preserve">12055-SAMEH SAEED ABDELFATTAH </t>
  </si>
  <si>
    <t xml:space="preserve">11678-FAWAZ ABDULLAH AL TURKI </t>
  </si>
  <si>
    <t>ANAESTHESIA</t>
  </si>
  <si>
    <t>ACCIDENT AND EMERGENCY</t>
  </si>
  <si>
    <t xml:space="preserve">8663-RAZETHA MOHAMMED IBRAHIM </t>
  </si>
  <si>
    <t xml:space="preserve">4896-GHIATH FARES ASKAR </t>
  </si>
  <si>
    <t xml:space="preserve">17876-MOHAMED YOUSSRY MOHAMED ALI </t>
  </si>
  <si>
    <t xml:space="preserve">16036-MAHMOUD MAHER ABDELATTY ABDELAZIZ </t>
  </si>
  <si>
    <t xml:space="preserve">15446-SALMA BABIKER AHMED ELMOUSTAFA </t>
  </si>
  <si>
    <t xml:space="preserve">15450-FEKRY ROSHDY DOSOKY MOHAMED </t>
  </si>
  <si>
    <t xml:space="preserve">15091-MOHAMAD AMAR MOHAMAD YASER MSALAM </t>
  </si>
  <si>
    <t xml:space="preserve">14316-MAGDY AHMED ELERYAN </t>
  </si>
  <si>
    <t xml:space="preserve">13385-SAIF ELNASR ELTOM ABDALLA </t>
  </si>
  <si>
    <t xml:space="preserve">12826-NIHAL IBRAHIM ELHASSAN </t>
  </si>
  <si>
    <t xml:space="preserve">12829-HIBAT ABDALLA ELSADIG </t>
  </si>
  <si>
    <t xml:space="preserve">8932-FARAJALLA SALEM BARQAWI </t>
  </si>
  <si>
    <t xml:space="preserve">16028-MOHAMMED OMAR MATAR </t>
  </si>
  <si>
    <t xml:space="preserve">INTERNAL MEDICINE </t>
  </si>
  <si>
    <t>-MAHMOUD MAROUF ABDELRHMAN MAROUF</t>
  </si>
  <si>
    <t>-NADA OSAMA AHMED MOHAMED</t>
  </si>
  <si>
    <t>-AHMED MOHAMMED GHARAWI</t>
  </si>
  <si>
    <t>-HAYTHAM QASSEM ABU SAMHAN</t>
  </si>
  <si>
    <t>-YASSER MAHMOUD HUSSEIN</t>
  </si>
  <si>
    <t>-AMR MOHAMMED ASHOUR GEBRIL</t>
  </si>
  <si>
    <t>-MOHAMMED NAJI AHMED AL ESAEI</t>
  </si>
  <si>
    <t>-AHMED RAOUF MOHAMED ELSAYED</t>
  </si>
  <si>
    <t>-ALAAEDDIN SHOKRI HEJJI</t>
  </si>
  <si>
    <t>-SIDDIG OMER SIDDIG AHMED</t>
  </si>
  <si>
    <t>-MOYSSAR GAFFAR BABIKER ALI</t>
  </si>
  <si>
    <t>-AHMED ELSAYED MARZOUK</t>
  </si>
  <si>
    <t>-GEORGE ELIAS SALIBA</t>
  </si>
  <si>
    <t>-NAWAF MASAAD ALMUTAIRI</t>
  </si>
  <si>
    <t>-AFNAN SAEED ALAMOUDI</t>
  </si>
  <si>
    <t>-RAWAN AHMED ALGHAMDI</t>
  </si>
  <si>
    <t>-ALANOUD ABDULRAHMAN A ABALKHAIL</t>
  </si>
  <si>
    <t>-HEBAH SALEH ALRAJIH</t>
  </si>
  <si>
    <t>-REEM DHAFER ALSHAHRANI</t>
  </si>
  <si>
    <t>-MUNIRAH MUSAAD ALSAYYARI</t>
  </si>
  <si>
    <t xml:space="preserve">90973-BANDAR KHALID ALSULIMAN </t>
  </si>
  <si>
    <t xml:space="preserve">12033-SHAIMMA RUSHDI ALI MATAR </t>
  </si>
  <si>
    <t xml:space="preserve">16846-OMER MOHI ELDEEN ABDALMOTALIB </t>
  </si>
  <si>
    <t xml:space="preserve">2846-EMAN MOHAMAD AL NEFAWI </t>
  </si>
  <si>
    <t xml:space="preserve">16464-AMR IBRAHIM ABDELAAL </t>
  </si>
  <si>
    <t xml:space="preserve">16764-WALID MOHAMED ABDELSATTAR </t>
  </si>
  <si>
    <t xml:space="preserve">8955-OSAMA SAID EL SHAHAWY </t>
  </si>
  <si>
    <t xml:space="preserve">18183-RHMA ABDULBASIT ALMOMEN </t>
  </si>
  <si>
    <t xml:space="preserve">18407-AMAL MOHAMMAD SALEM ALROWILI </t>
  </si>
  <si>
    <t xml:space="preserve">18408-KHALED MOUSA SALEEM FEERY </t>
  </si>
  <si>
    <t xml:space="preserve">4954-MOHAMED AWAD MAHGOUB </t>
  </si>
  <si>
    <t xml:space="preserve">4998-MOHMMED HUSAIN SHAKER </t>
  </si>
  <si>
    <t xml:space="preserve">6093-AMANY MOHAMED ZAITOON </t>
  </si>
  <si>
    <t xml:space="preserve">90398-FAHAD HAMAD ALROWAILY </t>
  </si>
  <si>
    <t xml:space="preserve">90832-SADOUN MOHAMMED ALBAIJI </t>
  </si>
  <si>
    <t xml:space="preserve">13524-BAHA TOHAMY DIAB </t>
  </si>
  <si>
    <t xml:space="preserve">16860-HUSSAM GAAFAR ALJAAIDI </t>
  </si>
  <si>
    <t xml:space="preserve">17875-MOHAMED ELSIDDIG MOHAMED ABDALLA </t>
  </si>
  <si>
    <t xml:space="preserve">90971-ABDULELAH MESFER ALQAHTANI </t>
  </si>
  <si>
    <t xml:space="preserve">16399-MOHAMED ABDELMONEM MOHAMED LASHEEN </t>
  </si>
  <si>
    <t xml:space="preserve">2957-AHMED ALBORAEY KABEEL </t>
  </si>
  <si>
    <t xml:space="preserve">12828-SHOROUK ISSA MAHFOUZ </t>
  </si>
  <si>
    <t xml:space="preserve">15865-MOHAMED SAMY FAEOUK GAWISH </t>
  </si>
  <si>
    <t xml:space="preserve">16209-AHMED MOHAMAD TAWFIK HAKMI </t>
  </si>
  <si>
    <t xml:space="preserve">16342-TAREK SAMY ABDELGHANY ESSAWY </t>
  </si>
  <si>
    <t xml:space="preserve">17204-ELTAYEB A RHMAN SULIMAN </t>
  </si>
  <si>
    <t xml:space="preserve">17865-AHMED ABDOELGHANI MOHAMMED SALIH </t>
  </si>
  <si>
    <t xml:space="preserve">2870-NEDAL KHALIL ABU HAWASH </t>
  </si>
  <si>
    <t xml:space="preserve">2968-SHAIMAA MOHAMED ABDULMAQSOOD </t>
  </si>
  <si>
    <t xml:space="preserve">6092-ADEL ABDELTAWAB ELSHENAWY </t>
  </si>
  <si>
    <t xml:space="preserve">6700-TAWFIQ AFIF HAMAWI </t>
  </si>
  <si>
    <t xml:space="preserve">6853-MOHAMMAD TAHA   CHAMSI BACHA </t>
  </si>
  <si>
    <t xml:space="preserve">90838-HUSSAM IBRAHIM ALNOWAISER </t>
  </si>
  <si>
    <t xml:space="preserve">90869-MOSAED OMAR ALMEGRAN </t>
  </si>
  <si>
    <t xml:space="preserve">90906-MOHAMMED ABDULLAH ALZUNITAN </t>
  </si>
  <si>
    <t xml:space="preserve">90912-NAJI JAMEEL ALJOHANI </t>
  </si>
  <si>
    <t xml:space="preserve">90923-ABDULAZIZ SAAD ALMOGBEL </t>
  </si>
  <si>
    <t xml:space="preserve">90969-AMAL ABDULAZIZ BIN RUSAIESS </t>
  </si>
  <si>
    <t xml:space="preserve">11653-SHADI KHALID AMRO </t>
  </si>
  <si>
    <t xml:space="preserve">13777-MOHAMMED HASSAN ELANWAR </t>
  </si>
  <si>
    <t xml:space="preserve">15489-MOHAMMED MAHER IBRAHIM NASR </t>
  </si>
  <si>
    <t xml:space="preserve">4904-ABDULRAHMAN ABBAS ALMUTAWAKEL </t>
  </si>
  <si>
    <t xml:space="preserve">90840-MOHAMMAD SAAD ALKHOWAITER </t>
  </si>
  <si>
    <t xml:space="preserve">15449-NEMA ATTALLAJ LABIB ATTALA </t>
  </si>
  <si>
    <t xml:space="preserve">16400-ELSAYED MOUSTAFA ALYAN </t>
  </si>
  <si>
    <t xml:space="preserve">90977-SAMI SULIMAN ALMUHAIMEED </t>
  </si>
  <si>
    <t xml:space="preserve">12115-WALAA MOHAMMED AMER </t>
  </si>
  <si>
    <t xml:space="preserve">15453-EMAN HAMDY MAHMOUD ABDELRAHIM </t>
  </si>
  <si>
    <t xml:space="preserve">16461-AMIN MOHAMMED IBRAHIM DAFAALLAH </t>
  </si>
  <si>
    <t xml:space="preserve">16469-SHAZIA TABASSUM TABASSUM </t>
  </si>
  <si>
    <t xml:space="preserve">6095-LUNA GHASSAN KAZKAZ </t>
  </si>
  <si>
    <t xml:space="preserve">8720-MOHAMMED FOUAD SELIM </t>
  </si>
  <si>
    <t xml:space="preserve">90633-ALEXANDRA ABDULLAH ALKATIR </t>
  </si>
  <si>
    <t xml:space="preserve">10283-ASAD ALI ASIM </t>
  </si>
  <si>
    <t xml:space="preserve">90955-HAMAD FALEH ALSUBAIE </t>
  </si>
  <si>
    <t xml:space="preserve">90957-LAMIA IBRAHIM ALHIJJI </t>
  </si>
  <si>
    <t xml:space="preserve">90961-TAGHREED KAMEL ALNAJJAR </t>
  </si>
  <si>
    <t xml:space="preserve">90963-ABDULKRIM ABDULLAH ALKHARASHI </t>
  </si>
  <si>
    <t xml:space="preserve">90964-MOHAMMED WALEED BIN MANEEA </t>
  </si>
  <si>
    <t xml:space="preserve">90981-AHMED ABDULAZIZ ALRUBAIAN </t>
  </si>
  <si>
    <t xml:space="preserve">12001-MAHER HASSAN ASSAF </t>
  </si>
  <si>
    <t xml:space="preserve">12017-WAEL ABDEL AZIZ ABDULLAH </t>
  </si>
  <si>
    <t xml:space="preserve">12823-AHMED MOHAMED ABDELMAKSOUD </t>
  </si>
  <si>
    <t xml:space="preserve">16624-ISMAIL TAWFEEK ABDELAZIZ BADER </t>
  </si>
  <si>
    <t xml:space="preserve">10217-FERAS ISMAIL AL BAYYARI </t>
  </si>
  <si>
    <t xml:space="preserve">10491-MOHAMMED BAYOUMY ABDELWAHAB </t>
  </si>
  <si>
    <t xml:space="preserve">12966-MOMEN AHMED EL KHWAS </t>
  </si>
  <si>
    <t xml:space="preserve">15404-AHMED ELSAYED SOLIMAN </t>
  </si>
  <si>
    <t xml:space="preserve">15923-DUA SAMI MOHAMED HAMASHA </t>
  </si>
  <si>
    <t xml:space="preserve">17655-HASSAN ABDALLAH ELHAJ AHMED </t>
  </si>
  <si>
    <t xml:space="preserve">18189-SAMER MOUHAMED HAMADEH </t>
  </si>
  <si>
    <t xml:space="preserve">2887-ABDULLAH ABDULAZIZ ALZAYED </t>
  </si>
  <si>
    <t xml:space="preserve">4983-KHALID ALI ALGHAMDI </t>
  </si>
  <si>
    <t xml:space="preserve">6976-SARY MOHAMMED DAAS </t>
  </si>
  <si>
    <t xml:space="preserve">8849-OMAR IBRAHIM ALJABOUR </t>
  </si>
  <si>
    <t xml:space="preserve">90119-ABDULLAH FADUL ALSHEHRI </t>
  </si>
  <si>
    <t xml:space="preserve">90967-WAHEEB ALI ALDHALAAN </t>
  </si>
  <si>
    <t xml:space="preserve">RADIOLOGY </t>
  </si>
  <si>
    <t xml:space="preserve">12972-JALAL AKRAM HUWARI </t>
  </si>
  <si>
    <t xml:space="preserve">15312-KHALED MOHAMED ELMAHMOUDY </t>
  </si>
  <si>
    <t xml:space="preserve">16293-AHMED MOHAMED NAGUIB IBRAHIM </t>
  </si>
  <si>
    <t xml:space="preserve">17222-ELSEMANI WIDAA MOHAMMED </t>
  </si>
  <si>
    <t xml:space="preserve">17609-MOSTAFA MEGAHED MOSTAFA ELSHEHABY </t>
  </si>
  <si>
    <t xml:space="preserve">18404-HOSSAM MAHMOUD MOKHTAR KHALIL </t>
  </si>
  <si>
    <t xml:space="preserve">4926-AHMED RAMADAN WAHDAN </t>
  </si>
  <si>
    <t xml:space="preserve">90329-BANDAR EDDRIES ALI </t>
  </si>
  <si>
    <t xml:space="preserve">90769-ABDULMAJEED AEDH ALQHTANI </t>
  </si>
  <si>
    <t xml:space="preserve">90953-ABDULRAHMAN NOOR M ALMASOUD </t>
  </si>
  <si>
    <t xml:space="preserve">90974-MOHAMMED AHMED ALMALIK </t>
  </si>
  <si>
    <t xml:space="preserve">90975-IBRAHIM RASHID ALZAHRANI </t>
  </si>
  <si>
    <t xml:space="preserve">11850-ALI NUMAN ABUSHANAB </t>
  </si>
  <si>
    <t xml:space="preserve">15347-ASHRAF MOHAMMED KHALFALLAH </t>
  </si>
  <si>
    <t xml:space="preserve">8773-TOMASZ   MONIES </t>
  </si>
  <si>
    <t xml:space="preserve">90966-MOHAMMED FAEZ ALHAGBANY </t>
  </si>
  <si>
    <t xml:space="preserve">90968-KHALED MOHMMAD ALKHRISI </t>
  </si>
  <si>
    <t xml:space="preserve">11049-AHMED MAHMOUD ABDELKARIM </t>
  </si>
  <si>
    <t xml:space="preserve">13316-MONA SIDDIQ MOHAMED </t>
  </si>
  <si>
    <t xml:space="preserve">15403-OLA MAWAFFAK ALRAYES </t>
  </si>
  <si>
    <t xml:space="preserve">16467-AMR ATEF ELBORAI </t>
  </si>
  <si>
    <t xml:space="preserve">16626-MAHMOUD MAROUF ABDELRHMAN MAROUF </t>
  </si>
  <si>
    <t xml:space="preserve">18182-ELSAYED HAMDY ELSAYED ABDELMAGID </t>
  </si>
  <si>
    <t>ER CLINIC</t>
  </si>
  <si>
    <t>Doctor ID</t>
  </si>
  <si>
    <t xml:space="preserve">17610-NADA OSAMA AHMED MOHAMED </t>
  </si>
  <si>
    <t>17863w</t>
  </si>
  <si>
    <t xml:space="preserve">17863w-LAMAN AKEEL BAJRI </t>
  </si>
  <si>
    <t xml:space="preserve">7657-ABDULHAMID ALI SHAMA </t>
  </si>
  <si>
    <t xml:space="preserve">11689-MOHAMED ABDULAZEIM SAYED </t>
  </si>
  <si>
    <t xml:space="preserve">12635-IBRAHIM MOHD SHANAN </t>
  </si>
  <si>
    <t xml:space="preserve">12889-YASSER MAHMOUD HUSSEIN </t>
  </si>
  <si>
    <t xml:space="preserve">14274-MOHAMED ABDELGAWAD NASER </t>
  </si>
  <si>
    <t xml:space="preserve">15089-YASER AHMED BADR MAHMOUD </t>
  </si>
  <si>
    <t xml:space="preserve">15126-SHERIF ABDULLAH MOHAMED </t>
  </si>
  <si>
    <t xml:space="preserve">15257-AMR MOHAMMED ASHOUR GEBRIL </t>
  </si>
  <si>
    <t xml:space="preserve">15488-MOHAMMED NAJI AHMED AL ESAEI </t>
  </si>
  <si>
    <t xml:space="preserve">15496-AHMED RAOUF MOHAMED ELSAYED </t>
  </si>
  <si>
    <t xml:space="preserve">16340-ALAAEDDIN SHOKRI HEJJI </t>
  </si>
  <si>
    <t xml:space="preserve">18170-SIDDIG OMER SIDDIG AHMED </t>
  </si>
  <si>
    <t xml:space="preserve">18174-MOYSSAR GAFFAR BABIKER ALI </t>
  </si>
  <si>
    <t xml:space="preserve">8909-GEORGE ELIAS SALIBA </t>
  </si>
  <si>
    <t xml:space="preserve">90828-NAWAF MASAAD ALMUTAIRI </t>
  </si>
  <si>
    <t xml:space="preserve">90979-HAMDAN MOHAMMED ALSHEHERI </t>
  </si>
  <si>
    <t xml:space="preserve">90993-Khaled  Abdullah  Alotaibi </t>
  </si>
  <si>
    <t xml:space="preserve">91000-RIMA SAMI BADER </t>
  </si>
  <si>
    <t xml:space="preserve">14309-AFNAN SAEED ALAMOUDI </t>
  </si>
  <si>
    <t xml:space="preserve">15556-RAWAN AHMED ALGHAMDI </t>
  </si>
  <si>
    <t xml:space="preserve">16139-KAWTHAR SALEH ALSHEHRI </t>
  </si>
  <si>
    <t xml:space="preserve">17555-ALANOUD ABDULRAHMAN A ABALKHAIL </t>
  </si>
  <si>
    <t xml:space="preserve">17556-HEBAH SALEH ALRAJIH </t>
  </si>
  <si>
    <t xml:space="preserve">17950-REEM DHAFER ALSHAHRANI </t>
  </si>
  <si>
    <t xml:space="preserve">17951-SHOOG NAWAF BIN RESHOUD </t>
  </si>
  <si>
    <t xml:space="preserve">18142-GHADAH HASSAN ALDAWSARI </t>
  </si>
  <si>
    <t xml:space="preserve">18202-MUNIRAH MUSAAD ALSAYYARI </t>
  </si>
  <si>
    <t xml:space="preserve">11965-RANEEM AHMAD AHMAD </t>
  </si>
  <si>
    <t xml:space="preserve">14376-RUBA HUSSEIN ALMALLAH </t>
  </si>
  <si>
    <t xml:space="preserve">15454-HANI MOHAMMED MOUSA </t>
  </si>
  <si>
    <t xml:space="preserve">18661-RAGHAD  SALEM ABDULAZIZ  ALAMRI </t>
  </si>
  <si>
    <t xml:space="preserve">90738-MOHAMMED SALMAN ALSHAKHAS </t>
  </si>
  <si>
    <t xml:space="preserve">90992-ABDULLAH ALI ALTURKI </t>
  </si>
  <si>
    <t>DERMATOLOGY CLINIC</t>
  </si>
  <si>
    <t xml:space="preserve">15543-MONA SHAABAN ELDIHEY </t>
  </si>
  <si>
    <t xml:space="preserve">17477-GHADI AWAD ALAMRY </t>
  </si>
  <si>
    <t xml:space="preserve">90908-MUHANNAD NASSER ALMAJED </t>
  </si>
  <si>
    <t>I.V.F.</t>
  </si>
  <si>
    <t xml:space="preserve">90394-SAAD HAMAD ALHASSAN </t>
  </si>
  <si>
    <t>INFECTION CONTROL</t>
  </si>
  <si>
    <t xml:space="preserve">90805-MOHAMMED   ALABOUD </t>
  </si>
  <si>
    <t xml:space="preserve">13391-EKRAM MOHAMEDKAMAL ABDELGADIR </t>
  </si>
  <si>
    <t xml:space="preserve">2865-AYHAM MOUSA NASSAR </t>
  </si>
  <si>
    <t xml:space="preserve">90980-IBRAHIM ABDULRAZAG ALHOMOOD </t>
  </si>
  <si>
    <t xml:space="preserve">90995-Bader  Ali  Alahmari </t>
  </si>
  <si>
    <t xml:space="preserve">90978-ABDULMAJEED AYESH ALANAZI </t>
  </si>
  <si>
    <t xml:space="preserve">90986-Saleem  Dhaifallah  Albalawy </t>
  </si>
  <si>
    <t xml:space="preserve">18560-ABUBAKER  MOHAMMED ALI ABDALSALAM  AHMED </t>
  </si>
  <si>
    <t xml:space="preserve">18554-RAMIZ  KAMEL  ABU MASMAH </t>
  </si>
  <si>
    <t xml:space="preserve">90768-SARAH HUSAM ALJEFRI </t>
  </si>
  <si>
    <t xml:space="preserve">90795-ABDULLAH MOUSA KHAN </t>
  </si>
  <si>
    <t xml:space="preserve">90881-DALAL IBRAHIM ALESSA </t>
  </si>
  <si>
    <t xml:space="preserve">90982-SALEH HAMAD ALRASHED </t>
  </si>
  <si>
    <t xml:space="preserve">90996-Nejood Saied  Alamri </t>
  </si>
  <si>
    <t xml:space="preserve">90888-BASHAH MOHAMMAD S AL MUSTANIR </t>
  </si>
  <si>
    <t xml:space="preserve">18409-EBRAHIM  NAJI HASAN MOHSEN  MOHAMMED </t>
  </si>
  <si>
    <t xml:space="preserve">4933-ABDULLAH THABET ALQHTANI </t>
  </si>
  <si>
    <t xml:space="preserve">4950-RIYAD ABDULAZIZ AL KHLAIF </t>
  </si>
  <si>
    <t xml:space="preserve">91002-BANDER ABDULLAH A HADDAD </t>
  </si>
  <si>
    <t>RADIOLOGY</t>
  </si>
  <si>
    <t>SPINAL SURGERY</t>
  </si>
  <si>
    <t xml:space="preserve">18411-ABDULLAH MOHAMMED A ALSHEHRI </t>
  </si>
  <si>
    <t xml:space="preserve">16625-ALSADIQ BALA OSMAN MOHAMMED </t>
  </si>
  <si>
    <t xml:space="preserve">18406-RAMI  KAMIL ELSAYID  OTHMAN </t>
  </si>
  <si>
    <t xml:space="preserve">90778-SAUD DERBASH ALZHRANI </t>
  </si>
  <si>
    <t xml:space="preserve">90868-ABDULAZIZ ABDULLAH ALSHOEABI </t>
  </si>
  <si>
    <t xml:space="preserve">90891-ABDULSALAM BAJASH ALSHARABI </t>
  </si>
  <si>
    <t xml:space="preserve">11088-HAZEM AHMED ALI </t>
  </si>
  <si>
    <t xml:space="preserve">12577-HAZEM YASIR AYESH </t>
  </si>
  <si>
    <t xml:space="preserve">12699-MAHMOUD JIHAD AL AMASIE </t>
  </si>
  <si>
    <t xml:space="preserve">13382-ANWAR SHEIKH AHMED </t>
  </si>
  <si>
    <t xml:space="preserve">13383-ABDELRHMAN SAAD ELAMIN </t>
  </si>
  <si>
    <t xml:space="preserve">13666-MOHAMMED MAGDY ELFAKHARANY </t>
  </si>
  <si>
    <t xml:space="preserve">13826-ISRAA ALI ZUMAM </t>
  </si>
  <si>
    <t xml:space="preserve">13830-HUDA ABDELKADIR ALI FARAH </t>
  </si>
  <si>
    <t xml:space="preserve">14572-TANIA   SOHAIL </t>
  </si>
  <si>
    <t xml:space="preserve">14890-WALAA AWAD HAROON </t>
  </si>
  <si>
    <t xml:space="preserve">15023-ESRA MOHAMED ELHASSAN </t>
  </si>
  <si>
    <t xml:space="preserve">15030-SAMAH MOHAMEDAZIM ABUSABAH </t>
  </si>
  <si>
    <t xml:space="preserve">15289-HASSAN ASHRAF AHMED </t>
  </si>
  <si>
    <t xml:space="preserve">15307-ZEYAD BDELAZIZ ELSAYED ELMASRY </t>
  </si>
  <si>
    <t xml:space="preserve">15397-MARFA HANNA SALLOUM </t>
  </si>
  <si>
    <t xml:space="preserve">15804-SARAH YOUSEF AHMED HAMID </t>
  </si>
  <si>
    <t xml:space="preserve">16290-SAMAH ABDULRHMAN ABDO SAEED </t>
  </si>
  <si>
    <t xml:space="preserve">17010-RIA ALSHEIKH OSMAN </t>
  </si>
  <si>
    <t xml:space="preserve">17049-ZEINAB ELSADIG BABIKER </t>
  </si>
  <si>
    <t xml:space="preserve">17580-HASSAN NASHAAT ELBAZ ISMAIL </t>
  </si>
  <si>
    <t xml:space="preserve">17612-ABDULRAHMAN ABDULLAH RIWBILAH </t>
  </si>
  <si>
    <t>17868w</t>
  </si>
  <si>
    <t xml:space="preserve">17868w-AHMED MOHAMMED GHARAWI </t>
  </si>
  <si>
    <t xml:space="preserve">2685-ANWER ABDALLA QASMULLAH </t>
  </si>
  <si>
    <t xml:space="preserve">4873-ORWA MOHAMED HAMICH </t>
  </si>
  <si>
    <t xml:space="preserve">6879-FAWAZ ABDULRAHMAN HOUZANI </t>
  </si>
  <si>
    <t xml:space="preserve">8606-AHMED NABIL YAKOUT </t>
  </si>
  <si>
    <t xml:space="preserve">90988-DOHAYAN  ABDULLAH  ALDOHAYAN </t>
  </si>
  <si>
    <t xml:space="preserve">10738-OMAYMAH YAQOUB ELAMEIAN </t>
  </si>
  <si>
    <t xml:space="preserve">11676-MOHAMED ELSAEED SALAMAH </t>
  </si>
  <si>
    <t xml:space="preserve">12524-MAI ABOELNASR ELBORI </t>
  </si>
  <si>
    <t>11688-ABDULRAHMAN ABDULLAH DAA</t>
  </si>
  <si>
    <t xml:space="preserve">11845-KHANAM SHAZIAH SHAHEIN </t>
  </si>
  <si>
    <t xml:space="preserve">12576-KHALID MOHAMMED ABDELGHADER </t>
  </si>
  <si>
    <t xml:space="preserve">14690-ASMA HASSAN ALI </t>
  </si>
  <si>
    <t xml:space="preserve">15124-RAWAN KHOJALY MOHAMED OSMAN </t>
  </si>
  <si>
    <t xml:space="preserve">15707-SAMAR FAWZY ABDELATTY </t>
  </si>
  <si>
    <t xml:space="preserve">16468-HEBA ELSHABOURY ABDELATTY </t>
  </si>
  <si>
    <t xml:space="preserve">16628-SHIMA ELTAYEB ABDULLAH ALEMAM </t>
  </si>
  <si>
    <t xml:space="preserve">17008-ALAA ELSADIG ABDALLA OSMAN </t>
  </si>
  <si>
    <t xml:space="preserve">17664-SAUD AMER ALSHAHRANI </t>
  </si>
  <si>
    <t xml:space="preserve">8810-TALAL FAHMY ABDUL BAKI </t>
  </si>
  <si>
    <t xml:space="preserve">15224-Waleed Ali Saeed Saif </t>
  </si>
  <si>
    <t xml:space="preserve">15606-MOHAMMAD KAMAL KAMEL ALNADI </t>
  </si>
  <si>
    <t xml:space="preserve">15867-SALWA HASSAN KHALIL </t>
  </si>
  <si>
    <t xml:space="preserve">14546-MUNEERA ABDULHAKIM AL HAMMADI </t>
  </si>
  <si>
    <t xml:space="preserve">16817-WAAD MANSOUR ALOUDAH </t>
  </si>
  <si>
    <t xml:space="preserve">13133-AYMAN ZUHAIR MAKAHLEH </t>
  </si>
  <si>
    <t xml:space="preserve">17216-NADER ABDULJALIL MUSTAFA ALHASANI </t>
  </si>
  <si>
    <t xml:space="preserve">6788-KAMAR FARHAN EL HAJE </t>
  </si>
  <si>
    <t>90832-SADOUN MOHAMMED ALBAIJI</t>
  </si>
  <si>
    <t xml:space="preserve">90885-HISHAM IBRAHIM ALHAZMI </t>
  </si>
  <si>
    <t xml:space="preserve">4905-HANAN ALI ALMUTAWAKEL </t>
  </si>
  <si>
    <t xml:space="preserve">90471-MOHAMMED KHALID AL HUSSAINI </t>
  </si>
  <si>
    <t xml:space="preserve">90905-AHMED MOHAMMED ALBOSAILY </t>
  </si>
  <si>
    <t>EMERGENCY</t>
  </si>
  <si>
    <t xml:space="preserve">17006-MAWADA ELKHEIR IBRAHIM </t>
  </si>
  <si>
    <t xml:space="preserve">15809-ABDELRAHMAN MOHD A. MUSTAFA </t>
  </si>
  <si>
    <t xml:space="preserve">15810-SUBHI MAHMOUD SUBHI NASSAR </t>
  </si>
  <si>
    <t xml:space="preserve">8984-AMR   ELMISTEKAWY </t>
  </si>
  <si>
    <t>17009-ABEER MOHAMED RAWY HAMADA</t>
  </si>
  <si>
    <t xml:space="preserve">90524-RAMI MOHAMED SHAATH </t>
  </si>
  <si>
    <t xml:space="preserve">17872-NAELAH WASEEM RASHEED ALGAHS </t>
  </si>
  <si>
    <t xml:space="preserve">90647-MAJID   ALANAZI </t>
  </si>
  <si>
    <t>GENETICS CLINIC</t>
  </si>
  <si>
    <t xml:space="preserve">90823-YARA ESSAM ALASSALI </t>
  </si>
  <si>
    <t xml:space="preserve">12575-EMAD HAMDI MAHMOUD </t>
  </si>
  <si>
    <t xml:space="preserve">14576-Ahmed Mohamed Farag Gamaleldeen </t>
  </si>
  <si>
    <t>13391-EKRAM MOHAMEDKAMAL ABDELGADIR</t>
  </si>
  <si>
    <t>15865-MOHAMED SAMY FAEOUK GAWISH</t>
  </si>
  <si>
    <t xml:space="preserve">4857-ABEER MOHAMMED HAMADA </t>
  </si>
  <si>
    <t xml:space="preserve">4885-LAMYA SAID SULAIMAN </t>
  </si>
  <si>
    <t xml:space="preserve">4920-ADEL MOHAMMED ALHUSSAMI </t>
  </si>
  <si>
    <t>6853-MOHAMMAD TAHA   CHAMSI BACHA</t>
  </si>
  <si>
    <t>90838-HUSSAM IBRAHIM ALNOWAISER</t>
  </si>
  <si>
    <t>15489-MOHAMMED MAHER IBRAHIM NASR</t>
  </si>
  <si>
    <t>4904-ABDULRAHMAN ABBAS ALMUTAWAKE</t>
  </si>
  <si>
    <t>90840-MOHAMMAD SAAD ALKHOWAITER</t>
  </si>
  <si>
    <t xml:space="preserve">90646-AHMED MOHAMMED ALJAMMAZ </t>
  </si>
  <si>
    <t>11087-MARWA ABDUALRHMAN HUSINEI</t>
  </si>
  <si>
    <t>15608-ELHAM EBRAHIM AHMED MANSOUR</t>
  </si>
  <si>
    <t>16548-MONA MOUSA AHMED MOUSA</t>
  </si>
  <si>
    <t>90633-ALEXANDRA ABDULLAH ALKATIR</t>
  </si>
  <si>
    <t xml:space="preserve">16601-AHMED ALI SAADEDDIN </t>
  </si>
  <si>
    <t xml:space="preserve">90880-HAZIM ABDULLAH ALOTAIBI </t>
  </si>
  <si>
    <t xml:space="preserve">90918-SAAD HAMAD ALABDULLATEEF </t>
  </si>
  <si>
    <t xml:space="preserve">13644-MOHAMMED   ABUHULAL </t>
  </si>
  <si>
    <t xml:space="preserve">90512-HASSAN FALLAJ ALKWIKBI </t>
  </si>
  <si>
    <t xml:space="preserve">90725-Faisal Mesfer Alqahtani </t>
  </si>
  <si>
    <t xml:space="preserve">90820-BADER SAAD ALQHTANI </t>
  </si>
  <si>
    <t xml:space="preserve">90834-ABDULLAH MOHAMMED ALJENAIDEL </t>
  </si>
  <si>
    <t xml:space="preserve">90851-NAIF FAHAD ALSULAIMAN </t>
  </si>
  <si>
    <t xml:space="preserve">13131-MOATH SAMI ALAHMAD </t>
  </si>
  <si>
    <t xml:space="preserve">90539-MAJED SHAKER ALASBALI </t>
  </si>
  <si>
    <t xml:space="preserve">90897-TURKI ABDULAZIZ ALTAMIMI </t>
  </si>
  <si>
    <t xml:space="preserve">90907-ABDULRAHMAN ALI ALOMAIR </t>
  </si>
  <si>
    <t xml:space="preserve">17050-GHASAN AHMED ELHISSI </t>
  </si>
  <si>
    <t>2887-ABDULLAH ABDULAZIZ ALZAYED</t>
  </si>
  <si>
    <t>4843-YAMINE ABDUALQADER KERARMA</t>
  </si>
  <si>
    <t>6824-MOHAMMED MAISARA ABDULHAMID</t>
  </si>
  <si>
    <t>6976-SARY MOHAMMED DAAS</t>
  </si>
  <si>
    <t xml:space="preserve">90170-MAHMOUD KAMEL BEDAIWY </t>
  </si>
  <si>
    <t>16028-MOHAMMED OMAR MATAR</t>
  </si>
  <si>
    <t xml:space="preserve">2886-KHALID ABDULLAH ALZOMAN </t>
  </si>
  <si>
    <t>SURGERY CLINIC CIR</t>
  </si>
  <si>
    <t xml:space="preserve">90228-MOHAMMAD   ABURAHMAH </t>
  </si>
  <si>
    <t xml:space="preserve">90796-ABDULLAH MUSAAD ALMUNIFI </t>
  </si>
  <si>
    <t xml:space="preserve">90925-ABDELRAHMAN MOHAMED RASHAD SALEM </t>
  </si>
  <si>
    <t xml:space="preserve">90904-TALA HUSAIN ALAFRAA </t>
  </si>
  <si>
    <t xml:space="preserve">90931-MUSTAFA SAUD ALGHANBAR </t>
  </si>
  <si>
    <t>X-RAY</t>
  </si>
  <si>
    <t xml:space="preserve">810-EMAD   BUKHARI </t>
  </si>
  <si>
    <t xml:space="preserve">90022-EMAN MOHAMMED ZAKI SULAIMAN </t>
  </si>
  <si>
    <t xml:space="preserve">16465-TAGELDIN AHMED MAHMOUD </t>
  </si>
  <si>
    <t xml:space="preserve">90856-ABDULLAH HAWASH ALONAZI </t>
  </si>
  <si>
    <t xml:space="preserve">90121-SAMI IBRAHIM ALEISSA </t>
  </si>
  <si>
    <t xml:space="preserve">17210-WALID ALI ALI ABOOMAR </t>
  </si>
  <si>
    <t xml:space="preserve">18895-SOHIL  ABDALLA  ELFAR </t>
  </si>
  <si>
    <t xml:space="preserve">91024-RAKAN IBRAHIM NAZER </t>
  </si>
  <si>
    <t xml:space="preserve">18890-LUJAIN  YOUSEF  ALZEGHAIBI </t>
  </si>
  <si>
    <t xml:space="preserve">18893-ABDULRAHMAN  KHALID OMAR  ALWUAYL </t>
  </si>
  <si>
    <t>E. N. T</t>
  </si>
  <si>
    <t xml:space="preserve">18710-MOHAMMED  SALIM AHMED  SALIM </t>
  </si>
  <si>
    <t xml:space="preserve">91023-NEDHAL MOHAMMAD HUSSEIN </t>
  </si>
  <si>
    <t xml:space="preserve">18751-AMEEN  GARALLAH AHMED  SALEH </t>
  </si>
  <si>
    <t xml:space="preserve">18753-ABDALLA  BASBAR DAFA ALLA  BASBAR </t>
  </si>
  <si>
    <t>FAMILY MEDICINE</t>
  </si>
  <si>
    <t xml:space="preserve">125-PATIENT REQUEST PATIENT REQUEST </t>
  </si>
  <si>
    <t xml:space="preserve">18884-EMAN  ABDELMAGEED  BASIONY ELHAMRAWY </t>
  </si>
  <si>
    <t xml:space="preserve">18698-MARWA  OMER ELKHAWD  GADALLA </t>
  </si>
  <si>
    <t xml:space="preserve">18712-SAHAR  BASHEER ABDELRAHEEM  BASHEER </t>
  </si>
  <si>
    <t xml:space="preserve">18750-Abualiz  Ali  Mohammed Musa </t>
  </si>
  <si>
    <t xml:space="preserve">18815-REHAM  HAMDY MOHAMMED  RADWAN </t>
  </si>
  <si>
    <t xml:space="preserve">18889-NAJWA  BAHRI AHMAD  ALKATRI </t>
  </si>
  <si>
    <t xml:space="preserve">18894-ISLAM  AHMED ELTAYEB  ALI </t>
  </si>
  <si>
    <t xml:space="preserve">18814-Karameldin  Abdelaziz Osman  Nouri </t>
  </si>
  <si>
    <t xml:space="preserve">91027-NASSER MOHAMMED ALYOUSEF </t>
  </si>
  <si>
    <t xml:space="preserve">18747-MOUTAZ  ALI  DALATI </t>
  </si>
  <si>
    <t xml:space="preserve">13533-MOHAMED AHMED ABU ELFATH </t>
  </si>
  <si>
    <t xml:space="preserve">18711-RAHEEG  ELSAMMANI ELEMAM  ELBASHIR </t>
  </si>
  <si>
    <t xml:space="preserve">90277-ZAKARIA SOBHY HABIB </t>
  </si>
  <si>
    <t xml:space="preserve">91008-ALANOUD MUSAED ALHALWAN </t>
  </si>
  <si>
    <t xml:space="preserve">18754-Ahmed  Yassin Elagib Mohamed  Elfadol </t>
  </si>
  <si>
    <t xml:space="preserve">91005-TALAL MOHAMMED ALSHAHRI </t>
  </si>
  <si>
    <t xml:space="preserve">91007-SAAD ABDULAZIZ ALKHURAIJI </t>
  </si>
  <si>
    <t xml:space="preserve">91026-AMEEN MOHAMMAD ALSHEHRI </t>
  </si>
  <si>
    <t>UROLOGY</t>
  </si>
  <si>
    <t xml:space="preserve">11042-ALYA AHMED SALEM </t>
  </si>
  <si>
    <t xml:space="preserve">11901-JAMILA BEGUM ABUHAIDER </t>
  </si>
  <si>
    <t xml:space="preserve">14683-EMAN ABDULAZIZ ABDELFATAH </t>
  </si>
  <si>
    <t xml:space="preserve">15540-RUBA YASSIR MOHAMED </t>
  </si>
  <si>
    <t xml:space="preserve">16548-MONA MOUSA AHMED MOUSA </t>
  </si>
  <si>
    <t xml:space="preserve">17657-MUGTABA ADAM MOHAMED </t>
  </si>
  <si>
    <t xml:space="preserve">18663-RAMMAH  ALI YAGOUB  YAHYEA </t>
  </si>
  <si>
    <t xml:space="preserve">18713-ABDULNASSER  NIDAL  ALASWAD </t>
  </si>
  <si>
    <t xml:space="preserve">18816-ABDELMONEIM  MOHAMED GAMIL  IBRAHIM </t>
  </si>
  <si>
    <t xml:space="preserve">18830-MAHMOUD  YOUSSEF AHMED  REFAEI </t>
  </si>
  <si>
    <t xml:space="preserve">2878-WIGDAN ALI OTHMAN </t>
  </si>
  <si>
    <t xml:space="preserve">4921-HUSSAIN KHALED ALHAJ </t>
  </si>
  <si>
    <t xml:space="preserve">800EXT-ER DOCTORS   ER DOCTORS </t>
  </si>
  <si>
    <t xml:space="preserve">8970-MUSTAFA IBRAHIM AL JAABOU </t>
  </si>
  <si>
    <t xml:space="preserve">90984-MALEK KHALID A. ALBUSAIR </t>
  </si>
  <si>
    <t xml:space="preserve">90990-OSAMA MUZHIR ALQARNI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</si>
</sst>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12"/>
      <color theme="3"/>
      <name val="Calibri"/>
      <family val="2"/>
      <scheme val="minor"/>
    </font>
    <font>
      <sz val="13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7"/>
      <color theme="3"/>
      <name val="Calibri"/>
      <family val="2"/>
      <scheme val="minor"/>
    </font>
    <font>
      <sz val="8"/>
      <color rgb="FF000000"/>
      <name val="Tahoma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</fills>
  <borders count="72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theme="4" tint="0.499984740745262"/>
      </bottom>
      <diagonal/>
    </border>
    <border>
      <left/>
      <right/>
      <top style="thin">
        <color indexed="64"/>
      </top>
      <bottom style="thick">
        <color theme="4" tint="0.499984740745262"/>
      </bottom>
      <diagonal/>
    </border>
    <border>
      <left/>
      <right style="thin">
        <color indexed="64"/>
      </right>
      <top style="thin">
        <color indexed="64"/>
      </top>
      <bottom style="thick">
        <color theme="4" tint="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1" fillId="0" borderId="1" applyNumberFormat="0" applyFill="0" applyAlignment="0" applyProtection="0"/>
    <xf numFmtId="0" fontId="2" fillId="2" borderId="0" applyNumberFormat="0" applyBorder="0" applyAlignment="0" applyProtection="0"/>
    <xf numFmtId="0" fontId="6" fillId="0" borderId="0"/>
    <xf numFmtId="9" fontId="2" fillId="0" borderId="0" applyFont="0" applyFill="0" applyBorder="0" applyAlignment="0" applyProtection="0"/>
    <xf numFmtId="0" fontId="12" fillId="4" borderId="0" applyNumberFormat="0" applyBorder="0" applyAlignment="0" applyProtection="0"/>
  </cellStyleXfs>
  <cellXfs count="207">
    <xf numFmtId="0" fontId="0" fillId="0" borderId="0" xfId="0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0" fontId="0" fillId="0" borderId="3" xfId="0" applyNumberFormat="1" applyBorder="1"/>
    <xf numFmtId="0" fontId="1" fillId="0" borderId="1" xfId="1" applyAlignment="1">
      <alignment horizontal="center"/>
    </xf>
    <xf numFmtId="10" fontId="0" fillId="0" borderId="4" xfId="0" applyNumberFormat="1" applyBorder="1"/>
    <xf numFmtId="10" fontId="0" fillId="0" borderId="5" xfId="0" applyNumberFormat="1" applyBorder="1"/>
    <xf numFmtId="10" fontId="0" fillId="0" borderId="2" xfId="0" applyNumberFormat="1" applyBorder="1"/>
    <xf numFmtId="0" fontId="0" fillId="0" borderId="4" xfId="0" applyBorder="1" applyAlignment="1">
      <alignment horizontal="center"/>
    </xf>
    <xf numFmtId="0" fontId="2" fillId="2" borderId="4" xfId="2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0" fontId="0" fillId="0" borderId="8" xfId="0" applyNumberFormat="1" applyBorder="1"/>
    <xf numFmtId="10" fontId="0" fillId="0" borderId="10" xfId="0" applyNumberFormat="1" applyBorder="1"/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10" fontId="0" fillId="0" borderId="15" xfId="0" applyNumberFormat="1" applyBorder="1"/>
    <xf numFmtId="0" fontId="0" fillId="0" borderId="17" xfId="0" applyBorder="1" applyAlignment="1">
      <alignment horizontal="center"/>
    </xf>
    <xf numFmtId="0" fontId="2" fillId="2" borderId="17" xfId="2" applyBorder="1" applyAlignment="1">
      <alignment horizontal="center"/>
    </xf>
    <xf numFmtId="0" fontId="0" fillId="0" borderId="12" xfId="0" applyBorder="1" applyAlignment="1">
      <alignment horizontal="center"/>
    </xf>
    <xf numFmtId="0" fontId="2" fillId="2" borderId="12" xfId="2" applyBorder="1" applyAlignment="1">
      <alignment horizontal="center"/>
    </xf>
    <xf numFmtId="10" fontId="0" fillId="0" borderId="12" xfId="0" applyNumberFormat="1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12" xfId="1" applyBorder="1" applyAlignment="1">
      <alignment horizontal="center"/>
    </xf>
    <xf numFmtId="0" fontId="4" fillId="0" borderId="12" xfId="1" applyFont="1" applyFill="1" applyBorder="1" applyAlignment="1">
      <alignment horizontal="center" vertical="center"/>
    </xf>
    <xf numFmtId="10" fontId="0" fillId="0" borderId="10" xfId="0" applyNumberFormat="1" applyBorder="1" applyAlignment="1">
      <alignment horizontal="center" vertical="center"/>
    </xf>
    <xf numFmtId="0" fontId="1" fillId="0" borderId="10" xfId="1" applyBorder="1" applyAlignment="1">
      <alignment horizontal="center"/>
    </xf>
    <xf numFmtId="0" fontId="4" fillId="0" borderId="10" xfId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1" fillId="0" borderId="2" xfId="1" applyBorder="1" applyAlignment="1">
      <alignment horizontal="center"/>
    </xf>
    <xf numFmtId="0" fontId="4" fillId="0" borderId="2" xfId="1" applyFont="1" applyFill="1" applyBorder="1" applyAlignment="1">
      <alignment horizontal="center" vertical="center"/>
    </xf>
    <xf numFmtId="10" fontId="0" fillId="0" borderId="17" xfId="0" applyNumberFormat="1" applyBorder="1" applyAlignment="1">
      <alignment horizontal="center" vertical="center"/>
    </xf>
    <xf numFmtId="10" fontId="0" fillId="0" borderId="17" xfId="0" applyNumberFormat="1" applyBorder="1"/>
    <xf numFmtId="10" fontId="0" fillId="0" borderId="8" xfId="0" applyNumberFormat="1" applyBorder="1" applyAlignment="1">
      <alignment horizontal="center" vertical="center"/>
    </xf>
    <xf numFmtId="0" fontId="1" fillId="0" borderId="8" xfId="1" applyBorder="1" applyAlignment="1">
      <alignment horizontal="center"/>
    </xf>
    <xf numFmtId="0" fontId="4" fillId="0" borderId="8" xfId="1" applyFont="1" applyFill="1" applyBorder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  <xf numFmtId="0" fontId="1" fillId="0" borderId="4" xfId="1" applyBorder="1" applyAlignment="1">
      <alignment horizontal="center"/>
    </xf>
    <xf numFmtId="10" fontId="0" fillId="0" borderId="11" xfId="0" applyNumberFormat="1" applyBorder="1" applyAlignment="1">
      <alignment horizontal="center" vertical="center"/>
    </xf>
    <xf numFmtId="0" fontId="0" fillId="0" borderId="18" xfId="0" applyBorder="1" applyAlignment="1">
      <alignment horizontal="center"/>
    </xf>
    <xf numFmtId="10" fontId="0" fillId="0" borderId="15" xfId="0" applyNumberFormat="1" applyBorder="1" applyAlignment="1">
      <alignment horizontal="center" vertical="center"/>
    </xf>
    <xf numFmtId="10" fontId="0" fillId="0" borderId="19" xfId="0" applyNumberFormat="1" applyBorder="1" applyAlignment="1">
      <alignment horizontal="center" vertical="center"/>
    </xf>
    <xf numFmtId="0" fontId="4" fillId="0" borderId="17" xfId="1" applyFont="1" applyFill="1" applyBorder="1" applyAlignment="1">
      <alignment horizontal="center" vertical="center"/>
    </xf>
    <xf numFmtId="10" fontId="0" fillId="0" borderId="9" xfId="0" applyNumberFormat="1" applyBorder="1" applyAlignment="1">
      <alignment horizontal="center" vertical="center"/>
    </xf>
    <xf numFmtId="0" fontId="0" fillId="0" borderId="20" xfId="0" applyBorder="1" applyAlignment="1">
      <alignment horizontal="center"/>
    </xf>
    <xf numFmtId="10" fontId="0" fillId="0" borderId="6" xfId="0" applyNumberFormat="1" applyBorder="1" applyAlignment="1">
      <alignment horizontal="center" vertical="center"/>
    </xf>
    <xf numFmtId="0" fontId="0" fillId="0" borderId="21" xfId="0" applyBorder="1" applyAlignment="1">
      <alignment wrapText="1"/>
    </xf>
    <xf numFmtId="0" fontId="1" fillId="0" borderId="17" xfId="1" applyBorder="1" applyAlignment="1">
      <alignment horizontal="center"/>
    </xf>
    <xf numFmtId="0" fontId="7" fillId="0" borderId="0" xfId="0" applyFont="1"/>
    <xf numFmtId="0" fontId="8" fillId="0" borderId="22" xfId="0" applyFont="1" applyBorder="1" applyAlignment="1">
      <alignment horizontal="center" vertical="top" wrapText="1" readingOrder="1"/>
    </xf>
    <xf numFmtId="0" fontId="8" fillId="0" borderId="24" xfId="0" applyFont="1" applyBorder="1" applyAlignment="1">
      <alignment horizontal="center" vertical="top" wrapText="1" readingOrder="1"/>
    </xf>
    <xf numFmtId="10" fontId="0" fillId="0" borderId="25" xfId="0" applyNumberFormat="1" applyBorder="1"/>
    <xf numFmtId="0" fontId="8" fillId="0" borderId="26" xfId="0" applyFont="1" applyBorder="1" applyAlignment="1">
      <alignment horizontal="center" vertical="top" wrapText="1" readingOrder="1"/>
    </xf>
    <xf numFmtId="10" fontId="0" fillId="0" borderId="19" xfId="0" applyNumberFormat="1" applyBorder="1"/>
    <xf numFmtId="0" fontId="7" fillId="0" borderId="27" xfId="0" applyFont="1" applyBorder="1"/>
    <xf numFmtId="0" fontId="8" fillId="0" borderId="28" xfId="0" applyFont="1" applyBorder="1" applyAlignment="1">
      <alignment horizontal="center" vertical="top" wrapText="1" readingOrder="1"/>
    </xf>
    <xf numFmtId="10" fontId="0" fillId="0" borderId="23" xfId="0" applyNumberFormat="1" applyBorder="1"/>
    <xf numFmtId="0" fontId="1" fillId="0" borderId="0" xfId="1" applyBorder="1" applyAlignment="1">
      <alignment horizontal="center"/>
    </xf>
    <xf numFmtId="0" fontId="7" fillId="0" borderId="27" xfId="3" applyFont="1" applyBorder="1"/>
    <xf numFmtId="0" fontId="8" fillId="0" borderId="28" xfId="3" applyFont="1" applyBorder="1" applyAlignment="1">
      <alignment horizontal="center" vertical="top" wrapText="1" readingOrder="1"/>
    </xf>
    <xf numFmtId="0" fontId="7" fillId="0" borderId="30" xfId="0" applyFont="1" applyBorder="1"/>
    <xf numFmtId="0" fontId="8" fillId="0" borderId="31" xfId="0" applyFont="1" applyBorder="1" applyAlignment="1">
      <alignment horizontal="center" vertical="top" wrapText="1" readingOrder="1"/>
    </xf>
    <xf numFmtId="0" fontId="0" fillId="0" borderId="32" xfId="0" applyBorder="1" applyAlignment="1">
      <alignment horizontal="center"/>
    </xf>
    <xf numFmtId="0" fontId="8" fillId="0" borderId="33" xfId="0" applyFont="1" applyBorder="1" applyAlignment="1">
      <alignment horizontal="center" vertical="top" wrapText="1" readingOrder="1"/>
    </xf>
    <xf numFmtId="0" fontId="2" fillId="2" borderId="7" xfId="2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4" fillId="0" borderId="37" xfId="1" applyFont="1" applyFill="1" applyBorder="1" applyAlignment="1">
      <alignment horizontal="center" vertical="center"/>
    </xf>
    <xf numFmtId="0" fontId="4" fillId="0" borderId="38" xfId="1" applyFont="1" applyFill="1" applyBorder="1" applyAlignment="1">
      <alignment horizontal="center" vertical="center"/>
    </xf>
    <xf numFmtId="0" fontId="4" fillId="0" borderId="39" xfId="1" applyFont="1" applyFill="1" applyBorder="1" applyAlignment="1">
      <alignment horizontal="center" vertical="center"/>
    </xf>
    <xf numFmtId="0" fontId="0" fillId="0" borderId="2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3" fillId="3" borderId="3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0" fillId="3" borderId="13" xfId="0" applyFill="1" applyBorder="1" applyAlignment="1">
      <alignment horizontal="center"/>
    </xf>
    <xf numFmtId="0" fontId="7" fillId="0" borderId="2" xfId="3" applyFont="1" applyBorder="1" applyAlignment="1">
      <alignment horizontal="center" vertical="center"/>
    </xf>
    <xf numFmtId="0" fontId="7" fillId="0" borderId="10" xfId="3" applyFont="1" applyBorder="1" applyAlignment="1">
      <alignment horizontal="center" vertical="center"/>
    </xf>
    <xf numFmtId="0" fontId="7" fillId="0" borderId="8" xfId="3" applyFont="1" applyBorder="1" applyAlignment="1">
      <alignment horizontal="center" vertical="center"/>
    </xf>
    <xf numFmtId="0" fontId="1" fillId="0" borderId="44" xfId="1" applyBorder="1" applyAlignment="1">
      <alignment horizontal="center"/>
    </xf>
    <xf numFmtId="0" fontId="1" fillId="0" borderId="45" xfId="1" applyBorder="1" applyAlignment="1">
      <alignment horizontal="center"/>
    </xf>
    <xf numFmtId="0" fontId="1" fillId="0" borderId="42" xfId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0" fontId="0" fillId="0" borderId="0" xfId="0" applyNumberFormat="1"/>
    <xf numFmtId="9" fontId="0" fillId="0" borderId="0" xfId="4" applyFont="1"/>
    <xf numFmtId="9" fontId="0" fillId="0" borderId="10" xfId="4" applyFont="1" applyBorder="1"/>
    <xf numFmtId="0" fontId="9" fillId="0" borderId="2" xfId="0" applyFont="1" applyBorder="1" applyAlignment="1">
      <alignment horizontal="center"/>
    </xf>
    <xf numFmtId="0" fontId="9" fillId="0" borderId="46" xfId="0" applyFont="1" applyBorder="1" applyAlignment="1">
      <alignment horizontal="center"/>
    </xf>
    <xf numFmtId="0" fontId="10" fillId="0" borderId="2" xfId="1" applyFont="1" applyFill="1" applyBorder="1" applyAlignment="1">
      <alignment horizontal="center" vertical="center"/>
    </xf>
    <xf numFmtId="0" fontId="11" fillId="0" borderId="2" xfId="1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47" xfId="0" applyFont="1" applyBorder="1" applyAlignment="1">
      <alignment horizontal="center"/>
    </xf>
    <xf numFmtId="0" fontId="10" fillId="0" borderId="14" xfId="1" applyFont="1" applyFill="1" applyBorder="1" applyAlignment="1">
      <alignment horizontal="center" vertical="center"/>
    </xf>
    <xf numFmtId="0" fontId="10" fillId="0" borderId="10" xfId="1" applyFont="1" applyFill="1" applyBorder="1" applyAlignment="1">
      <alignment horizontal="center" vertical="center"/>
    </xf>
    <xf numFmtId="0" fontId="11" fillId="0" borderId="10" xfId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2" xfId="0" applyFont="1" applyBorder="1" applyAlignment="1">
      <alignment horizontal="center"/>
    </xf>
    <xf numFmtId="0" fontId="10" fillId="0" borderId="8" xfId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0" fillId="0" borderId="48" xfId="0" applyBorder="1" applyAlignment="1">
      <alignment horizontal="center"/>
    </xf>
    <xf numFmtId="10" fontId="0" fillId="0" borderId="2" xfId="0" applyNumberForma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0" fillId="0" borderId="49" xfId="0" applyBorder="1" applyAlignment="1">
      <alignment horizontal="center"/>
    </xf>
    <xf numFmtId="0" fontId="10" fillId="0" borderId="12" xfId="1" applyFont="1" applyFill="1" applyBorder="1" applyAlignment="1">
      <alignment horizontal="center" vertical="center"/>
    </xf>
    <xf numFmtId="10" fontId="0" fillId="0" borderId="12" xfId="0" applyNumberFormat="1" applyBorder="1" applyAlignment="1">
      <alignment horizontal="center" vertical="center"/>
    </xf>
    <xf numFmtId="0" fontId="11" fillId="0" borderId="12" xfId="1" applyFont="1" applyBorder="1" applyAlignment="1">
      <alignment horizontal="center"/>
    </xf>
    <xf numFmtId="0" fontId="11" fillId="0" borderId="8" xfId="1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50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51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52" xfId="0" applyFont="1" applyBorder="1" applyAlignment="1">
      <alignment horizontal="center"/>
    </xf>
    <xf numFmtId="0" fontId="9" fillId="0" borderId="53" xfId="0" applyFont="1" applyBorder="1" applyAlignment="1">
      <alignment horizontal="center"/>
    </xf>
    <xf numFmtId="0" fontId="11" fillId="0" borderId="3" xfId="1" applyFont="1" applyBorder="1" applyAlignment="1">
      <alignment horizontal="center"/>
    </xf>
    <xf numFmtId="10" fontId="0" fillId="0" borderId="3" xfId="0" applyNumberForma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0" fillId="0" borderId="54" xfId="0" applyBorder="1" applyAlignment="1">
      <alignment horizontal="center"/>
    </xf>
    <xf numFmtId="0" fontId="7" fillId="0" borderId="21" xfId="0" applyFont="1" applyBorder="1"/>
    <xf numFmtId="0" fontId="0" fillId="0" borderId="55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57" xfId="0" applyBorder="1" applyAlignment="1">
      <alignment horizontal="center"/>
    </xf>
    <xf numFmtId="0" fontId="1" fillId="0" borderId="21" xfId="1" applyBorder="1" applyAlignment="1">
      <alignment horizontal="center"/>
    </xf>
    <xf numFmtId="10" fontId="0" fillId="0" borderId="8" xfId="0" applyNumberFormat="1" applyBorder="1" applyAlignment="1">
      <alignment horizontal="center"/>
    </xf>
    <xf numFmtId="10" fontId="0" fillId="0" borderId="10" xfId="0" applyNumberFormat="1" applyBorder="1" applyAlignment="1">
      <alignment horizontal="center"/>
    </xf>
    <xf numFmtId="0" fontId="9" fillId="0" borderId="58" xfId="0" applyFont="1" applyBorder="1" applyAlignment="1">
      <alignment horizontal="center"/>
    </xf>
    <xf numFmtId="0" fontId="0" fillId="0" borderId="59" xfId="0" applyBorder="1" applyAlignment="1">
      <alignment horizontal="center"/>
    </xf>
    <xf numFmtId="0" fontId="10" fillId="0" borderId="4" xfId="1" applyFont="1" applyFill="1" applyBorder="1" applyAlignment="1">
      <alignment horizontal="center" vertical="center"/>
    </xf>
    <xf numFmtId="0" fontId="11" fillId="0" borderId="4" xfId="1" applyFont="1" applyBorder="1" applyAlignment="1">
      <alignment horizontal="center"/>
    </xf>
    <xf numFmtId="10" fontId="0" fillId="0" borderId="4" xfId="0" applyNumberFormat="1" applyBorder="1" applyAlignment="1">
      <alignment horizontal="center"/>
    </xf>
    <xf numFmtId="0" fontId="0" fillId="0" borderId="2" xfId="0" applyBorder="1"/>
    <xf numFmtId="0" fontId="0" fillId="0" borderId="10" xfId="0" applyBorder="1"/>
    <xf numFmtId="0" fontId="0" fillId="0" borderId="8" xfId="0" applyBorder="1"/>
    <xf numFmtId="0" fontId="3" fillId="3" borderId="2" xfId="5" applyFont="1" applyFill="1" applyBorder="1"/>
    <xf numFmtId="0" fontId="3" fillId="3" borderId="2" xfId="0" applyFont="1" applyFill="1" applyBorder="1" applyAlignment="1">
      <alignment horizontal="center"/>
    </xf>
    <xf numFmtId="0" fontId="0" fillId="0" borderId="17" xfId="0" applyBorder="1"/>
    <xf numFmtId="0" fontId="4" fillId="0" borderId="15" xfId="1" applyFont="1" applyFill="1" applyBorder="1" applyAlignment="1">
      <alignment horizontal="center" vertical="center"/>
    </xf>
    <xf numFmtId="0" fontId="0" fillId="0" borderId="12" xfId="0" applyBorder="1"/>
    <xf numFmtId="0" fontId="0" fillId="0" borderId="58" xfId="0" applyBorder="1" applyAlignment="1">
      <alignment wrapText="1"/>
    </xf>
    <xf numFmtId="0" fontId="0" fillId="0" borderId="4" xfId="0" applyBorder="1"/>
    <xf numFmtId="0" fontId="4" fillId="0" borderId="4" xfId="1" applyFont="1" applyFill="1" applyBorder="1" applyAlignment="1">
      <alignment horizontal="center" vertical="center"/>
    </xf>
    <xf numFmtId="0" fontId="0" fillId="0" borderId="15" xfId="0" applyBorder="1"/>
    <xf numFmtId="0" fontId="1" fillId="0" borderId="15" xfId="1" applyBorder="1" applyAlignment="1">
      <alignment horizontal="center"/>
    </xf>
    <xf numFmtId="0" fontId="0" fillId="0" borderId="62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3" xfId="0" applyBorder="1"/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64" xfId="0" applyBorder="1" applyAlignment="1">
      <alignment horizontal="center"/>
    </xf>
    <xf numFmtId="0" fontId="0" fillId="0" borderId="16" xfId="0" applyBorder="1"/>
    <xf numFmtId="10" fontId="0" fillId="0" borderId="65" xfId="0" applyNumberFormat="1" applyBorder="1" applyAlignment="1">
      <alignment horizontal="center" vertical="center"/>
    </xf>
    <xf numFmtId="0" fontId="2" fillId="2" borderId="3" xfId="2" applyBorder="1" applyAlignment="1">
      <alignment horizontal="center"/>
    </xf>
    <xf numFmtId="10" fontId="0" fillId="0" borderId="66" xfId="0" applyNumberFormat="1" applyBorder="1"/>
    <xf numFmtId="0" fontId="2" fillId="2" borderId="10" xfId="2" applyBorder="1" applyAlignment="1">
      <alignment horizontal="center"/>
    </xf>
    <xf numFmtId="10" fontId="0" fillId="0" borderId="11" xfId="0" applyNumberFormat="1" applyBorder="1"/>
    <xf numFmtId="0" fontId="0" fillId="0" borderId="7" xfId="0" applyBorder="1" applyAlignment="1">
      <alignment horizontal="center"/>
    </xf>
    <xf numFmtId="0" fontId="0" fillId="0" borderId="67" xfId="0" applyBorder="1" applyAlignment="1">
      <alignment horizontal="center"/>
    </xf>
    <xf numFmtId="0" fontId="2" fillId="2" borderId="8" xfId="2" applyBorder="1" applyAlignment="1">
      <alignment horizontal="center"/>
    </xf>
    <xf numFmtId="10" fontId="0" fillId="0" borderId="9" xfId="0" applyNumberFormat="1" applyBorder="1"/>
    <xf numFmtId="0" fontId="0" fillId="0" borderId="68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23" xfId="0" applyBorder="1" applyAlignment="1">
      <alignment horizontal="center"/>
    </xf>
    <xf numFmtId="0" fontId="2" fillId="2" borderId="2" xfId="2" applyBorder="1" applyAlignment="1">
      <alignment horizontal="center"/>
    </xf>
    <xf numFmtId="10" fontId="0" fillId="0" borderId="6" xfId="0" applyNumberFormat="1" applyBorder="1"/>
    <xf numFmtId="0" fontId="0" fillId="0" borderId="69" xfId="0" applyBorder="1" applyAlignment="1">
      <alignment horizontal="center"/>
    </xf>
    <xf numFmtId="0" fontId="2" fillId="2" borderId="15" xfId="2" applyBorder="1" applyAlignment="1">
      <alignment horizontal="center"/>
    </xf>
    <xf numFmtId="0" fontId="0" fillId="0" borderId="70" xfId="0" applyBorder="1" applyAlignment="1">
      <alignment horizontal="center"/>
    </xf>
    <xf numFmtId="0" fontId="3" fillId="3" borderId="17" xfId="5" applyFont="1" applyFill="1" applyBorder="1" applyAlignment="1">
      <alignment horizontal="center"/>
    </xf>
    <xf numFmtId="10" fontId="3" fillId="3" borderId="17" xfId="0" applyNumberFormat="1" applyFont="1" applyFill="1" applyBorder="1"/>
    <xf numFmtId="10" fontId="3" fillId="3" borderId="16" xfId="0" applyNumberFormat="1" applyFont="1" applyFill="1" applyBorder="1"/>
    <xf numFmtId="10" fontId="3" fillId="3" borderId="71" xfId="0" applyNumberFormat="1" applyFont="1" applyFill="1" applyBorder="1"/>
    <xf numFmtId="0" fontId="1" fillId="0" borderId="1" xfId="1" applyAlignment="1">
      <alignment horizontal="center" vertical="center"/>
    </xf>
    <xf numFmtId="0" fontId="14" fillId="0" borderId="22" xfId="3" applyFont="1" applyBorder="1" applyAlignment="1">
      <alignment vertical="top" wrapText="1" readingOrder="1"/>
    </xf>
    <xf numFmtId="0" fontId="1" fillId="0" borderId="1" xfId="1" applyFill="1" applyAlignment="1">
      <alignment horizontal="center" vertical="center"/>
    </xf>
    <xf numFmtId="0" fontId="1" fillId="0" borderId="0" xfId="1" applyFill="1" applyBorder="1" applyAlignment="1">
      <alignment horizontal="center" vertical="center"/>
    </xf>
    <xf numFmtId="0" fontId="1" fillId="0" borderId="1" xfId="1" applyFill="1" applyAlignment="1">
      <alignment horizontal="center" vertical="center" wrapText="1"/>
    </xf>
    <xf numFmtId="0" fontId="1" fillId="0" borderId="0" xfId="1" applyFill="1" applyBorder="1" applyAlignment="1">
      <alignment horizontal="center" vertical="center" wrapText="1"/>
    </xf>
    <xf numFmtId="0" fontId="13" fillId="2" borderId="1" xfId="1" applyFont="1" applyFill="1" applyAlignment="1">
      <alignment horizontal="center" vertical="center" wrapText="1"/>
    </xf>
    <xf numFmtId="0" fontId="13" fillId="2" borderId="0" xfId="1" applyFont="1" applyFill="1" applyBorder="1" applyAlignment="1">
      <alignment horizontal="center" vertical="center" wrapText="1"/>
    </xf>
    <xf numFmtId="0" fontId="1" fillId="0" borderId="0" xfId="1" applyBorder="1" applyAlignment="1">
      <alignment horizontal="center"/>
    </xf>
    <xf numFmtId="0" fontId="1" fillId="0" borderId="1" xfId="1" applyAlignment="1">
      <alignment horizontal="center"/>
    </xf>
    <xf numFmtId="0" fontId="5" fillId="2" borderId="1" xfId="1" applyFont="1" applyFill="1" applyAlignment="1">
      <alignment horizontal="center" vertical="center" wrapText="1"/>
    </xf>
    <xf numFmtId="0" fontId="4" fillId="2" borderId="1" xfId="1" applyFont="1" applyFill="1" applyAlignment="1">
      <alignment horizontal="center" vertical="center" wrapText="1"/>
    </xf>
    <xf numFmtId="0" fontId="5" fillId="2" borderId="0" xfId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 wrapText="1"/>
    </xf>
    <xf numFmtId="0" fontId="1" fillId="0" borderId="43" xfId="1" applyFill="1" applyBorder="1" applyAlignment="1">
      <alignment horizontal="center" vertical="center"/>
    </xf>
    <xf numFmtId="0" fontId="1" fillId="0" borderId="34" xfId="1" applyFill="1" applyBorder="1" applyAlignment="1">
      <alignment horizontal="center" vertical="center"/>
    </xf>
    <xf numFmtId="0" fontId="1" fillId="0" borderId="44" xfId="1" applyFill="1" applyBorder="1" applyAlignment="1">
      <alignment horizontal="center" vertical="center"/>
    </xf>
    <xf numFmtId="0" fontId="1" fillId="0" borderId="42" xfId="1" applyFill="1" applyBorder="1" applyAlignment="1">
      <alignment horizontal="center" vertical="center"/>
    </xf>
    <xf numFmtId="0" fontId="4" fillId="2" borderId="44" xfId="1" applyFont="1" applyFill="1" applyBorder="1" applyAlignment="1">
      <alignment horizontal="center" vertical="center" wrapText="1"/>
    </xf>
    <xf numFmtId="0" fontId="4" fillId="2" borderId="42" xfId="1" applyFont="1" applyFill="1" applyBorder="1" applyAlignment="1">
      <alignment horizontal="center" vertical="center" wrapText="1"/>
    </xf>
    <xf numFmtId="0" fontId="1" fillId="0" borderId="42" xfId="1" applyBorder="1" applyAlignment="1">
      <alignment horizontal="center"/>
    </xf>
    <xf numFmtId="0" fontId="1" fillId="0" borderId="37" xfId="1" applyBorder="1" applyAlignment="1">
      <alignment horizontal="center"/>
    </xf>
    <xf numFmtId="0" fontId="1" fillId="0" borderId="21" xfId="1" applyBorder="1" applyAlignment="1">
      <alignment horizontal="center"/>
    </xf>
    <xf numFmtId="0" fontId="1" fillId="0" borderId="21" xfId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 wrapText="1"/>
    </xf>
    <xf numFmtId="0" fontId="1" fillId="0" borderId="61" xfId="1" applyBorder="1" applyAlignment="1">
      <alignment horizontal="center"/>
    </xf>
    <xf numFmtId="0" fontId="1" fillId="0" borderId="60" xfId="1" applyFill="1" applyBorder="1" applyAlignment="1">
      <alignment horizontal="center" vertical="center"/>
    </xf>
  </cellXfs>
  <cellStyles count="6">
    <cellStyle name="20% - Accent1" xfId="2" builtinId="30"/>
    <cellStyle name="Heading 2" xfId="1" builtinId="17"/>
    <cellStyle name="Neutral 2" xfId="5" xr:uid="{A12FDA15-F8ED-41C0-AE77-8188C7A632EA}"/>
    <cellStyle name="Normal" xfId="0" builtinId="0"/>
    <cellStyle name="Normal 2" xfId="3" xr:uid="{00000000-0005-0000-0000-000004000000}"/>
    <cellStyle name="Per 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76549-3B07-43F8-85CA-BA78DB002ABB}">
  <dimension ref="A1:IH275"/>
  <sheetViews>
    <sheetView topLeftCell="B204" zoomScaleNormal="100" workbookViewId="0">
      <selection activeCell="B204" sqref="B204"/>
    </sheetView>
  </sheetViews>
  <sheetFormatPr defaultColWidth="8.6640625" defaultRowHeight="14.4" x14ac:dyDescent="0.3"/>
  <cols>
    <col min="1" max="1" width="32.33203125" bestFit="1" customWidth="1"/>
    <col min="2" max="2" width="16.5546875" customWidth="1"/>
    <col min="3" max="3" width="58" bestFit="1" customWidth="1"/>
    <col min="4" max="4" width="20.44140625" bestFit="1" customWidth="1"/>
    <col min="5" max="5" width="19.109375" bestFit="1" customWidth="1"/>
    <col min="6" max="10" width="8.6640625" bestFit="1" customWidth="1"/>
    <col min="11" max="13" width="8.44140625" bestFit="1" customWidth="1"/>
    <col min="14" max="14" width="8.5546875" bestFit="1" customWidth="1"/>
    <col min="15" max="15" width="9.33203125" style="25" customWidth="1"/>
    <col min="16" max="16384" width="8.6640625" style="24"/>
  </cols>
  <sheetData>
    <row r="1" spans="1:137" ht="18" thickBot="1" x14ac:dyDescent="0.4">
      <c r="A1" s="182" t="s">
        <v>0</v>
      </c>
      <c r="B1" s="183" t="s">
        <v>312</v>
      </c>
      <c r="C1" s="183" t="s">
        <v>1</v>
      </c>
      <c r="D1" s="182" t="s">
        <v>2</v>
      </c>
      <c r="E1" s="190" t="s">
        <v>3</v>
      </c>
      <c r="F1" s="4">
        <v>1</v>
      </c>
      <c r="G1" s="4">
        <v>2</v>
      </c>
      <c r="H1" s="4">
        <v>3</v>
      </c>
      <c r="I1" s="4">
        <v>4</v>
      </c>
      <c r="J1" s="4">
        <v>5</v>
      </c>
      <c r="K1" s="4">
        <v>1</v>
      </c>
      <c r="L1" s="4">
        <v>2</v>
      </c>
      <c r="M1" s="4">
        <v>3</v>
      </c>
      <c r="N1" s="4">
        <v>4</v>
      </c>
      <c r="O1" s="4">
        <v>5</v>
      </c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</row>
    <row r="2" spans="1:137" ht="18.600000000000001" thickTop="1" thickBot="1" x14ac:dyDescent="0.4">
      <c r="A2" s="183"/>
      <c r="B2" s="182"/>
      <c r="C2" s="182"/>
      <c r="D2" s="182"/>
      <c r="E2" s="190"/>
      <c r="F2" s="4" t="s">
        <v>4</v>
      </c>
      <c r="G2" s="4" t="s">
        <v>4</v>
      </c>
      <c r="H2" s="4" t="s">
        <v>4</v>
      </c>
      <c r="I2" s="4" t="s">
        <v>4</v>
      </c>
      <c r="J2" s="4" t="s">
        <v>4</v>
      </c>
      <c r="K2" s="189" t="s">
        <v>5</v>
      </c>
      <c r="L2" s="189"/>
      <c r="M2" s="189"/>
      <c r="N2" s="189"/>
      <c r="O2" s="189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</row>
    <row r="3" spans="1:137" ht="18" thickTop="1" x14ac:dyDescent="0.35">
      <c r="A3" s="1" t="s">
        <v>175</v>
      </c>
      <c r="B3" s="1">
        <v>10738</v>
      </c>
      <c r="C3" s="138" t="s">
        <v>411</v>
      </c>
      <c r="D3" s="35">
        <f t="shared" ref="D3:D66" si="0">F3+G3+H3+I3+J3</f>
        <v>18</v>
      </c>
      <c r="E3" s="35">
        <f t="shared" ref="E3:E66" si="1">(F3*1+G3*2+H3*3+I3*4+J3*5)/D3</f>
        <v>4.2777777777777777</v>
      </c>
      <c r="F3" s="34">
        <v>3</v>
      </c>
      <c r="G3" s="34"/>
      <c r="H3" s="34"/>
      <c r="I3" s="34">
        <v>1</v>
      </c>
      <c r="J3" s="34">
        <v>14</v>
      </c>
      <c r="K3" s="7">
        <f t="shared" ref="K3:K66" si="2">F3/D3</f>
        <v>0.16666666666666666</v>
      </c>
      <c r="L3" s="7">
        <f t="shared" ref="L3:L66" si="3">G3/D3</f>
        <v>0</v>
      </c>
      <c r="M3" s="7">
        <f t="shared" ref="M3:M66" si="4">H3/D3</f>
        <v>0</v>
      </c>
      <c r="N3" s="7">
        <f t="shared" ref="N3:N66" si="5">I3/D3</f>
        <v>5.5555555555555552E-2</v>
      </c>
      <c r="O3" s="33">
        <f t="shared" ref="O3:O66" si="6">J3/D3</f>
        <v>0.77777777777777779</v>
      </c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</row>
    <row r="4" spans="1:137" ht="17.399999999999999" x14ac:dyDescent="0.35">
      <c r="A4" s="1" t="s">
        <v>175</v>
      </c>
      <c r="B4" s="1">
        <v>11088</v>
      </c>
      <c r="C4" s="138" t="s">
        <v>383</v>
      </c>
      <c r="D4" s="35">
        <f t="shared" si="0"/>
        <v>29</v>
      </c>
      <c r="E4" s="35">
        <f t="shared" si="1"/>
        <v>4.5172413793103452</v>
      </c>
      <c r="F4" s="34">
        <v>3</v>
      </c>
      <c r="G4" s="34"/>
      <c r="H4" s="34">
        <v>1</v>
      </c>
      <c r="I4" s="34"/>
      <c r="J4" s="34">
        <v>25</v>
      </c>
      <c r="K4" s="7">
        <f t="shared" si="2"/>
        <v>0.10344827586206896</v>
      </c>
      <c r="L4" s="7">
        <f t="shared" si="3"/>
        <v>0</v>
      </c>
      <c r="M4" s="7">
        <f t="shared" si="4"/>
        <v>3.4482758620689655E-2</v>
      </c>
      <c r="N4" s="7">
        <f t="shared" si="5"/>
        <v>0</v>
      </c>
      <c r="O4" s="33">
        <f t="shared" si="6"/>
        <v>0.86206896551724133</v>
      </c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</row>
    <row r="5" spans="1:137" ht="17.399999999999999" x14ac:dyDescent="0.35">
      <c r="A5" s="1" t="s">
        <v>175</v>
      </c>
      <c r="B5" s="1">
        <v>11676</v>
      </c>
      <c r="C5" s="138" t="s">
        <v>412</v>
      </c>
      <c r="D5" s="35">
        <f t="shared" si="0"/>
        <v>1</v>
      </c>
      <c r="E5" s="35">
        <f t="shared" si="1"/>
        <v>5</v>
      </c>
      <c r="F5" s="34"/>
      <c r="G5" s="34"/>
      <c r="H5" s="34"/>
      <c r="I5" s="34"/>
      <c r="J5" s="34">
        <v>1</v>
      </c>
      <c r="K5" s="7">
        <f t="shared" si="2"/>
        <v>0</v>
      </c>
      <c r="L5" s="7">
        <f t="shared" si="3"/>
        <v>0</v>
      </c>
      <c r="M5" s="7">
        <f t="shared" si="4"/>
        <v>0</v>
      </c>
      <c r="N5" s="7">
        <f t="shared" si="5"/>
        <v>0</v>
      </c>
      <c r="O5" s="33">
        <f t="shared" si="6"/>
        <v>1</v>
      </c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</row>
    <row r="6" spans="1:137" ht="17.399999999999999" x14ac:dyDescent="0.35">
      <c r="A6" s="1" t="s">
        <v>175</v>
      </c>
      <c r="B6" s="1">
        <v>12524</v>
      </c>
      <c r="C6" s="138" t="s">
        <v>413</v>
      </c>
      <c r="D6" s="35">
        <f t="shared" si="0"/>
        <v>70</v>
      </c>
      <c r="E6" s="35">
        <f t="shared" si="1"/>
        <v>4.5714285714285712</v>
      </c>
      <c r="F6" s="34">
        <v>2</v>
      </c>
      <c r="G6" s="34"/>
      <c r="H6" s="34">
        <v>7</v>
      </c>
      <c r="I6" s="34">
        <v>8</v>
      </c>
      <c r="J6" s="34">
        <v>53</v>
      </c>
      <c r="K6" s="7">
        <f t="shared" si="2"/>
        <v>2.8571428571428571E-2</v>
      </c>
      <c r="L6" s="7">
        <f t="shared" si="3"/>
        <v>0</v>
      </c>
      <c r="M6" s="7">
        <f t="shared" si="4"/>
        <v>0.1</v>
      </c>
      <c r="N6" s="7">
        <f t="shared" si="5"/>
        <v>0.11428571428571428</v>
      </c>
      <c r="O6" s="33">
        <f t="shared" si="6"/>
        <v>0.75714285714285712</v>
      </c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</row>
    <row r="7" spans="1:137" ht="17.399999999999999" x14ac:dyDescent="0.35">
      <c r="A7" s="1" t="s">
        <v>175</v>
      </c>
      <c r="B7" s="1">
        <v>13382</v>
      </c>
      <c r="C7" s="138" t="s">
        <v>386</v>
      </c>
      <c r="D7" s="35">
        <f t="shared" si="0"/>
        <v>77</v>
      </c>
      <c r="E7" s="35">
        <f t="shared" si="1"/>
        <v>4.3506493506493502</v>
      </c>
      <c r="F7" s="34">
        <v>8</v>
      </c>
      <c r="G7" s="34">
        <v>2</v>
      </c>
      <c r="H7" s="34">
        <v>3</v>
      </c>
      <c r="I7" s="34">
        <v>6</v>
      </c>
      <c r="J7" s="34">
        <v>58</v>
      </c>
      <c r="K7" s="7">
        <f t="shared" si="2"/>
        <v>0.1038961038961039</v>
      </c>
      <c r="L7" s="7">
        <f t="shared" si="3"/>
        <v>2.5974025974025976E-2</v>
      </c>
      <c r="M7" s="7">
        <f t="shared" si="4"/>
        <v>3.896103896103896E-2</v>
      </c>
      <c r="N7" s="7">
        <f t="shared" si="5"/>
        <v>7.792207792207792E-2</v>
      </c>
      <c r="O7" s="33">
        <f t="shared" si="6"/>
        <v>0.75324675324675328</v>
      </c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</row>
    <row r="8" spans="1:137" ht="17.399999999999999" x14ac:dyDescent="0.35">
      <c r="A8" s="1" t="s">
        <v>175</v>
      </c>
      <c r="B8" s="1">
        <v>11688</v>
      </c>
      <c r="C8" s="138" t="s">
        <v>414</v>
      </c>
      <c r="D8" s="35">
        <f t="shared" si="0"/>
        <v>1</v>
      </c>
      <c r="E8" s="35">
        <f t="shared" si="1"/>
        <v>5</v>
      </c>
      <c r="F8" s="34"/>
      <c r="G8" s="34"/>
      <c r="H8" s="34"/>
      <c r="I8" s="34"/>
      <c r="J8" s="34">
        <v>1</v>
      </c>
      <c r="K8" s="7">
        <f t="shared" si="2"/>
        <v>0</v>
      </c>
      <c r="L8" s="7">
        <f t="shared" si="3"/>
        <v>0</v>
      </c>
      <c r="M8" s="7">
        <f t="shared" si="4"/>
        <v>0</v>
      </c>
      <c r="N8" s="7">
        <f t="shared" si="5"/>
        <v>0</v>
      </c>
      <c r="O8" s="33">
        <f t="shared" si="6"/>
        <v>1</v>
      </c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</row>
    <row r="9" spans="1:137" ht="17.399999999999999" x14ac:dyDescent="0.35">
      <c r="A9" s="1" t="s">
        <v>175</v>
      </c>
      <c r="B9" s="1">
        <v>11845</v>
      </c>
      <c r="C9" s="138" t="s">
        <v>415</v>
      </c>
      <c r="D9" s="35">
        <f t="shared" si="0"/>
        <v>1</v>
      </c>
      <c r="E9" s="35">
        <f t="shared" si="1"/>
        <v>5</v>
      </c>
      <c r="F9" s="34"/>
      <c r="G9" s="34"/>
      <c r="H9" s="34"/>
      <c r="I9" s="34"/>
      <c r="J9" s="34">
        <v>1</v>
      </c>
      <c r="K9" s="7">
        <f t="shared" si="2"/>
        <v>0</v>
      </c>
      <c r="L9" s="7">
        <f t="shared" si="3"/>
        <v>0</v>
      </c>
      <c r="M9" s="7">
        <f t="shared" si="4"/>
        <v>0</v>
      </c>
      <c r="N9" s="7">
        <f t="shared" si="5"/>
        <v>0</v>
      </c>
      <c r="O9" s="33">
        <f t="shared" si="6"/>
        <v>1</v>
      </c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</row>
    <row r="10" spans="1:137" ht="17.399999999999999" x14ac:dyDescent="0.35">
      <c r="A10" s="1" t="s">
        <v>175</v>
      </c>
      <c r="B10" s="1">
        <v>12576</v>
      </c>
      <c r="C10" s="138" t="s">
        <v>416</v>
      </c>
      <c r="D10" s="35">
        <f t="shared" si="0"/>
        <v>1</v>
      </c>
      <c r="E10" s="35">
        <f t="shared" si="1"/>
        <v>5</v>
      </c>
      <c r="F10" s="34"/>
      <c r="G10" s="34"/>
      <c r="H10" s="34"/>
      <c r="I10" s="34"/>
      <c r="J10" s="34">
        <v>1</v>
      </c>
      <c r="K10" s="7">
        <f t="shared" si="2"/>
        <v>0</v>
      </c>
      <c r="L10" s="7">
        <f t="shared" si="3"/>
        <v>0</v>
      </c>
      <c r="M10" s="7">
        <f t="shared" si="4"/>
        <v>0</v>
      </c>
      <c r="N10" s="7">
        <f t="shared" si="5"/>
        <v>0</v>
      </c>
      <c r="O10" s="33">
        <f t="shared" si="6"/>
        <v>1</v>
      </c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</row>
    <row r="11" spans="1:137" ht="17.399999999999999" x14ac:dyDescent="0.35">
      <c r="A11" s="1" t="s">
        <v>175</v>
      </c>
      <c r="B11" s="1">
        <v>13385</v>
      </c>
      <c r="C11" s="138" t="s">
        <v>184</v>
      </c>
      <c r="D11" s="35">
        <f t="shared" si="0"/>
        <v>96</v>
      </c>
      <c r="E11" s="35">
        <f t="shared" si="1"/>
        <v>4.791666666666667</v>
      </c>
      <c r="F11" s="34">
        <v>2</v>
      </c>
      <c r="G11" s="34"/>
      <c r="H11" s="34">
        <v>3</v>
      </c>
      <c r="I11" s="34">
        <v>6</v>
      </c>
      <c r="J11" s="34">
        <v>85</v>
      </c>
      <c r="K11" s="7">
        <f t="shared" si="2"/>
        <v>2.0833333333333332E-2</v>
      </c>
      <c r="L11" s="7">
        <f t="shared" si="3"/>
        <v>0</v>
      </c>
      <c r="M11" s="7">
        <f t="shared" si="4"/>
        <v>3.125E-2</v>
      </c>
      <c r="N11" s="7">
        <f t="shared" si="5"/>
        <v>6.25E-2</v>
      </c>
      <c r="O11" s="33">
        <f t="shared" si="6"/>
        <v>0.88541666666666663</v>
      </c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</row>
    <row r="12" spans="1:137" ht="17.399999999999999" x14ac:dyDescent="0.35">
      <c r="A12" s="1" t="s">
        <v>175</v>
      </c>
      <c r="B12" s="1">
        <v>13666</v>
      </c>
      <c r="C12" s="138" t="s">
        <v>388</v>
      </c>
      <c r="D12" s="35">
        <f t="shared" si="0"/>
        <v>111</v>
      </c>
      <c r="E12" s="35">
        <f t="shared" si="1"/>
        <v>4.7657657657657655</v>
      </c>
      <c r="F12" s="34">
        <v>3</v>
      </c>
      <c r="G12" s="34">
        <v>1</v>
      </c>
      <c r="H12" s="34">
        <v>4</v>
      </c>
      <c r="I12" s="34">
        <v>3</v>
      </c>
      <c r="J12" s="34">
        <v>100</v>
      </c>
      <c r="K12" s="7">
        <f t="shared" si="2"/>
        <v>2.7027027027027029E-2</v>
      </c>
      <c r="L12" s="7">
        <f t="shared" si="3"/>
        <v>9.0090090090090089E-3</v>
      </c>
      <c r="M12" s="7">
        <f t="shared" si="4"/>
        <v>3.6036036036036036E-2</v>
      </c>
      <c r="N12" s="7">
        <f t="shared" si="5"/>
        <v>2.7027027027027029E-2</v>
      </c>
      <c r="O12" s="33">
        <f t="shared" si="6"/>
        <v>0.90090090090090091</v>
      </c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</row>
    <row r="13" spans="1:137" ht="17.399999999999999" x14ac:dyDescent="0.35">
      <c r="A13" s="1" t="s">
        <v>175</v>
      </c>
      <c r="B13" s="1">
        <v>13826</v>
      </c>
      <c r="C13" s="138" t="s">
        <v>389</v>
      </c>
      <c r="D13" s="35">
        <f t="shared" si="0"/>
        <v>18</v>
      </c>
      <c r="E13" s="35">
        <f t="shared" si="1"/>
        <v>4.5555555555555554</v>
      </c>
      <c r="F13" s="34">
        <v>1</v>
      </c>
      <c r="G13" s="34"/>
      <c r="H13" s="34">
        <v>2</v>
      </c>
      <c r="I13" s="34"/>
      <c r="J13" s="34">
        <v>15</v>
      </c>
      <c r="K13" s="7">
        <f t="shared" si="2"/>
        <v>5.5555555555555552E-2</v>
      </c>
      <c r="L13" s="7">
        <f t="shared" si="3"/>
        <v>0</v>
      </c>
      <c r="M13" s="7">
        <f t="shared" si="4"/>
        <v>0.1111111111111111</v>
      </c>
      <c r="N13" s="7">
        <f t="shared" si="5"/>
        <v>0</v>
      </c>
      <c r="O13" s="33">
        <f t="shared" si="6"/>
        <v>0.83333333333333337</v>
      </c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</row>
    <row r="14" spans="1:137" ht="17.399999999999999" x14ac:dyDescent="0.35">
      <c r="A14" s="1" t="s">
        <v>175</v>
      </c>
      <c r="B14" s="1">
        <v>14316</v>
      </c>
      <c r="C14" s="138" t="s">
        <v>183</v>
      </c>
      <c r="D14" s="35">
        <f t="shared" si="0"/>
        <v>79</v>
      </c>
      <c r="E14" s="35">
        <f t="shared" si="1"/>
        <v>4.5822784810126587</v>
      </c>
      <c r="F14" s="34">
        <v>3</v>
      </c>
      <c r="G14" s="34"/>
      <c r="H14" s="34">
        <v>5</v>
      </c>
      <c r="I14" s="34">
        <v>11</v>
      </c>
      <c r="J14" s="34">
        <v>60</v>
      </c>
      <c r="K14" s="7">
        <f t="shared" si="2"/>
        <v>3.7974683544303799E-2</v>
      </c>
      <c r="L14" s="7">
        <f t="shared" si="3"/>
        <v>0</v>
      </c>
      <c r="M14" s="7">
        <f t="shared" si="4"/>
        <v>6.3291139240506333E-2</v>
      </c>
      <c r="N14" s="7">
        <f t="shared" si="5"/>
        <v>0.13924050632911392</v>
      </c>
      <c r="O14" s="33">
        <f t="shared" si="6"/>
        <v>0.759493670886076</v>
      </c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</row>
    <row r="15" spans="1:137" ht="17.399999999999999" x14ac:dyDescent="0.35">
      <c r="A15" s="1" t="s">
        <v>175</v>
      </c>
      <c r="B15" s="1">
        <v>14572</v>
      </c>
      <c r="C15" s="138" t="s">
        <v>391</v>
      </c>
      <c r="D15" s="35">
        <f t="shared" si="0"/>
        <v>15</v>
      </c>
      <c r="E15" s="35">
        <f t="shared" si="1"/>
        <v>4.333333333333333</v>
      </c>
      <c r="F15" s="34">
        <v>2</v>
      </c>
      <c r="G15" s="34"/>
      <c r="H15" s="34"/>
      <c r="I15" s="34">
        <v>2</v>
      </c>
      <c r="J15" s="34">
        <v>11</v>
      </c>
      <c r="K15" s="7">
        <f t="shared" si="2"/>
        <v>0.13333333333333333</v>
      </c>
      <c r="L15" s="7">
        <f t="shared" si="3"/>
        <v>0</v>
      </c>
      <c r="M15" s="7">
        <f t="shared" si="4"/>
        <v>0</v>
      </c>
      <c r="N15" s="7">
        <f t="shared" si="5"/>
        <v>0.13333333333333333</v>
      </c>
      <c r="O15" s="33">
        <f t="shared" si="6"/>
        <v>0.73333333333333328</v>
      </c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</row>
    <row r="16" spans="1:137" ht="17.399999999999999" x14ac:dyDescent="0.35">
      <c r="A16" s="1" t="s">
        <v>175</v>
      </c>
      <c r="B16" s="1">
        <v>14690</v>
      </c>
      <c r="C16" s="138" t="s">
        <v>417</v>
      </c>
      <c r="D16" s="35">
        <f t="shared" si="0"/>
        <v>77</v>
      </c>
      <c r="E16" s="35">
        <f t="shared" si="1"/>
        <v>4.662337662337662</v>
      </c>
      <c r="F16" s="34">
        <v>3</v>
      </c>
      <c r="G16" s="34">
        <v>1</v>
      </c>
      <c r="H16" s="34">
        <v>3</v>
      </c>
      <c r="I16" s="34">
        <v>5</v>
      </c>
      <c r="J16" s="34">
        <v>65</v>
      </c>
      <c r="K16" s="7">
        <f t="shared" si="2"/>
        <v>3.896103896103896E-2</v>
      </c>
      <c r="L16" s="7">
        <f t="shared" si="3"/>
        <v>1.2987012987012988E-2</v>
      </c>
      <c r="M16" s="7">
        <f t="shared" si="4"/>
        <v>3.896103896103896E-2</v>
      </c>
      <c r="N16" s="7">
        <f t="shared" si="5"/>
        <v>6.4935064935064929E-2</v>
      </c>
      <c r="O16" s="33">
        <f t="shared" si="6"/>
        <v>0.8441558441558441</v>
      </c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</row>
    <row r="17" spans="1:137" ht="17.399999999999999" x14ac:dyDescent="0.35">
      <c r="A17" s="1" t="s">
        <v>175</v>
      </c>
      <c r="B17" s="1">
        <v>14890</v>
      </c>
      <c r="C17" s="138" t="s">
        <v>392</v>
      </c>
      <c r="D17" s="35">
        <f t="shared" si="0"/>
        <v>25</v>
      </c>
      <c r="E17" s="35">
        <f t="shared" si="1"/>
        <v>4.5199999999999996</v>
      </c>
      <c r="F17" s="34">
        <v>2</v>
      </c>
      <c r="G17" s="34"/>
      <c r="H17" s="34">
        <v>2</v>
      </c>
      <c r="I17" s="34"/>
      <c r="J17" s="34">
        <v>21</v>
      </c>
      <c r="K17" s="7">
        <f t="shared" si="2"/>
        <v>0.08</v>
      </c>
      <c r="L17" s="7">
        <f t="shared" si="3"/>
        <v>0</v>
      </c>
      <c r="M17" s="7">
        <f t="shared" si="4"/>
        <v>0.08</v>
      </c>
      <c r="N17" s="7">
        <f t="shared" si="5"/>
        <v>0</v>
      </c>
      <c r="O17" s="33">
        <f t="shared" si="6"/>
        <v>0.84</v>
      </c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</row>
    <row r="18" spans="1:137" ht="17.399999999999999" x14ac:dyDescent="0.35">
      <c r="A18" s="1" t="s">
        <v>175</v>
      </c>
      <c r="B18" s="1">
        <v>15023</v>
      </c>
      <c r="C18" s="138" t="s">
        <v>393</v>
      </c>
      <c r="D18" s="35">
        <f t="shared" si="0"/>
        <v>19</v>
      </c>
      <c r="E18" s="35">
        <f t="shared" si="1"/>
        <v>4.6315789473684212</v>
      </c>
      <c r="F18" s="34">
        <v>1</v>
      </c>
      <c r="G18" s="34"/>
      <c r="H18" s="34">
        <v>1</v>
      </c>
      <c r="I18" s="34">
        <v>1</v>
      </c>
      <c r="J18" s="34">
        <v>16</v>
      </c>
      <c r="K18" s="7">
        <f t="shared" si="2"/>
        <v>5.2631578947368418E-2</v>
      </c>
      <c r="L18" s="7">
        <f t="shared" si="3"/>
        <v>0</v>
      </c>
      <c r="M18" s="7">
        <f t="shared" si="4"/>
        <v>5.2631578947368418E-2</v>
      </c>
      <c r="N18" s="7">
        <f t="shared" si="5"/>
        <v>5.2631578947368418E-2</v>
      </c>
      <c r="O18" s="33">
        <f t="shared" si="6"/>
        <v>0.84210526315789469</v>
      </c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</row>
    <row r="19" spans="1:137" ht="17.399999999999999" x14ac:dyDescent="0.35">
      <c r="A19" s="1" t="s">
        <v>175</v>
      </c>
      <c r="B19" s="1">
        <v>15030</v>
      </c>
      <c r="C19" s="138" t="s">
        <v>394</v>
      </c>
      <c r="D19" s="35">
        <f t="shared" si="0"/>
        <v>95</v>
      </c>
      <c r="E19" s="35">
        <f t="shared" si="1"/>
        <v>4.7894736842105265</v>
      </c>
      <c r="F19" s="34">
        <v>2</v>
      </c>
      <c r="G19" s="34"/>
      <c r="H19" s="34">
        <v>1</v>
      </c>
      <c r="I19" s="34">
        <v>10</v>
      </c>
      <c r="J19" s="34">
        <v>82</v>
      </c>
      <c r="K19" s="7">
        <f t="shared" si="2"/>
        <v>2.1052631578947368E-2</v>
      </c>
      <c r="L19" s="7">
        <f t="shared" si="3"/>
        <v>0</v>
      </c>
      <c r="M19" s="7">
        <f t="shared" si="4"/>
        <v>1.0526315789473684E-2</v>
      </c>
      <c r="N19" s="7">
        <f t="shared" si="5"/>
        <v>0.10526315789473684</v>
      </c>
      <c r="O19" s="33">
        <f t="shared" si="6"/>
        <v>0.86315789473684212</v>
      </c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</row>
    <row r="20" spans="1:137" ht="17.399999999999999" x14ac:dyDescent="0.35">
      <c r="A20" s="1" t="s">
        <v>175</v>
      </c>
      <c r="B20" s="1">
        <v>15091</v>
      </c>
      <c r="C20" s="138" t="s">
        <v>182</v>
      </c>
      <c r="D20" s="35">
        <f t="shared" si="0"/>
        <v>101</v>
      </c>
      <c r="E20" s="35">
        <f t="shared" si="1"/>
        <v>4.673267326732673</v>
      </c>
      <c r="F20" s="34">
        <v>4</v>
      </c>
      <c r="G20" s="34">
        <v>3</v>
      </c>
      <c r="H20" s="34">
        <v>3</v>
      </c>
      <c r="I20" s="34">
        <v>2</v>
      </c>
      <c r="J20" s="34">
        <v>89</v>
      </c>
      <c r="K20" s="7">
        <f t="shared" si="2"/>
        <v>3.9603960396039604E-2</v>
      </c>
      <c r="L20" s="7">
        <f t="shared" si="3"/>
        <v>2.9702970297029702E-2</v>
      </c>
      <c r="M20" s="7">
        <f t="shared" si="4"/>
        <v>2.9702970297029702E-2</v>
      </c>
      <c r="N20" s="7">
        <f t="shared" si="5"/>
        <v>1.9801980198019802E-2</v>
      </c>
      <c r="O20" s="33">
        <f t="shared" si="6"/>
        <v>0.88118811881188119</v>
      </c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</row>
    <row r="21" spans="1:137" ht="17.399999999999999" x14ac:dyDescent="0.35">
      <c r="A21" s="1" t="s">
        <v>175</v>
      </c>
      <c r="B21" s="1">
        <v>15124</v>
      </c>
      <c r="C21" s="138" t="s">
        <v>418</v>
      </c>
      <c r="D21" s="35">
        <f t="shared" si="0"/>
        <v>83</v>
      </c>
      <c r="E21" s="35">
        <f t="shared" si="1"/>
        <v>4.7228915662650603</v>
      </c>
      <c r="F21" s="34">
        <v>3</v>
      </c>
      <c r="G21" s="34">
        <v>1</v>
      </c>
      <c r="H21" s="34">
        <v>3</v>
      </c>
      <c r="I21" s="34">
        <v>2</v>
      </c>
      <c r="J21" s="34">
        <v>74</v>
      </c>
      <c r="K21" s="7">
        <f t="shared" si="2"/>
        <v>3.614457831325301E-2</v>
      </c>
      <c r="L21" s="7">
        <f t="shared" si="3"/>
        <v>1.2048192771084338E-2</v>
      </c>
      <c r="M21" s="7">
        <f t="shared" si="4"/>
        <v>3.614457831325301E-2</v>
      </c>
      <c r="N21" s="7">
        <f t="shared" si="5"/>
        <v>2.4096385542168676E-2</v>
      </c>
      <c r="O21" s="33">
        <f t="shared" si="6"/>
        <v>0.89156626506024095</v>
      </c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</row>
    <row r="22" spans="1:137" ht="17.399999999999999" x14ac:dyDescent="0.35">
      <c r="A22" s="1" t="s">
        <v>175</v>
      </c>
      <c r="B22" s="1">
        <v>15307</v>
      </c>
      <c r="C22" s="138" t="s">
        <v>396</v>
      </c>
      <c r="D22" s="35">
        <f t="shared" si="0"/>
        <v>89</v>
      </c>
      <c r="E22" s="35">
        <f t="shared" si="1"/>
        <v>4.4943820224719104</v>
      </c>
      <c r="F22" s="34">
        <v>6</v>
      </c>
      <c r="G22" s="34">
        <v>2</v>
      </c>
      <c r="H22" s="34">
        <v>3</v>
      </c>
      <c r="I22" s="34">
        <v>9</v>
      </c>
      <c r="J22" s="34">
        <v>69</v>
      </c>
      <c r="K22" s="7">
        <f t="shared" si="2"/>
        <v>6.741573033707865E-2</v>
      </c>
      <c r="L22" s="7">
        <f t="shared" si="3"/>
        <v>2.247191011235955E-2</v>
      </c>
      <c r="M22" s="7">
        <f t="shared" si="4"/>
        <v>3.3707865168539325E-2</v>
      </c>
      <c r="N22" s="7">
        <f t="shared" si="5"/>
        <v>0.10112359550561797</v>
      </c>
      <c r="O22" s="33">
        <f t="shared" si="6"/>
        <v>0.7752808988764045</v>
      </c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</row>
    <row r="23" spans="1:137" ht="17.399999999999999" x14ac:dyDescent="0.35">
      <c r="A23" s="1" t="s">
        <v>175</v>
      </c>
      <c r="B23" s="1">
        <v>15397</v>
      </c>
      <c r="C23" s="138" t="s">
        <v>397</v>
      </c>
      <c r="D23" s="35">
        <f t="shared" si="0"/>
        <v>90</v>
      </c>
      <c r="E23" s="35">
        <f t="shared" si="1"/>
        <v>4.5111111111111111</v>
      </c>
      <c r="F23" s="34">
        <v>4</v>
      </c>
      <c r="G23" s="34">
        <v>2</v>
      </c>
      <c r="H23" s="34">
        <v>8</v>
      </c>
      <c r="I23" s="34">
        <v>6</v>
      </c>
      <c r="J23" s="34">
        <v>70</v>
      </c>
      <c r="K23" s="7">
        <f t="shared" si="2"/>
        <v>4.4444444444444446E-2</v>
      </c>
      <c r="L23" s="7">
        <f t="shared" si="3"/>
        <v>2.2222222222222223E-2</v>
      </c>
      <c r="M23" s="7">
        <f t="shared" si="4"/>
        <v>8.8888888888888892E-2</v>
      </c>
      <c r="N23" s="7">
        <f t="shared" si="5"/>
        <v>6.6666666666666666E-2</v>
      </c>
      <c r="O23" s="33">
        <f t="shared" si="6"/>
        <v>0.77777777777777779</v>
      </c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</row>
    <row r="24" spans="1:137" ht="17.399999999999999" x14ac:dyDescent="0.35">
      <c r="A24" s="1" t="s">
        <v>175</v>
      </c>
      <c r="B24" s="1">
        <v>15450</v>
      </c>
      <c r="C24" s="138" t="s">
        <v>181</v>
      </c>
      <c r="D24" s="35">
        <f t="shared" si="0"/>
        <v>71</v>
      </c>
      <c r="E24" s="35">
        <f t="shared" si="1"/>
        <v>4.802816901408451</v>
      </c>
      <c r="F24" s="34"/>
      <c r="G24" s="34"/>
      <c r="H24" s="34">
        <v>3</v>
      </c>
      <c r="I24" s="34">
        <v>8</v>
      </c>
      <c r="J24" s="34">
        <v>60</v>
      </c>
      <c r="K24" s="7">
        <f t="shared" si="2"/>
        <v>0</v>
      </c>
      <c r="L24" s="7">
        <f t="shared" si="3"/>
        <v>0</v>
      </c>
      <c r="M24" s="7">
        <f t="shared" si="4"/>
        <v>4.2253521126760563E-2</v>
      </c>
      <c r="N24" s="7">
        <f t="shared" si="5"/>
        <v>0.11267605633802817</v>
      </c>
      <c r="O24" s="33">
        <f t="shared" si="6"/>
        <v>0.84507042253521125</v>
      </c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</row>
    <row r="25" spans="1:137" ht="17.399999999999999" x14ac:dyDescent="0.35">
      <c r="A25" s="1" t="s">
        <v>175</v>
      </c>
      <c r="B25" s="1">
        <v>15446</v>
      </c>
      <c r="C25" s="138" t="s">
        <v>180</v>
      </c>
      <c r="D25" s="35">
        <f t="shared" si="0"/>
        <v>1</v>
      </c>
      <c r="E25" s="35">
        <f t="shared" si="1"/>
        <v>5</v>
      </c>
      <c r="F25" s="34"/>
      <c r="G25" s="34"/>
      <c r="H25" s="34"/>
      <c r="I25" s="34"/>
      <c r="J25" s="34">
        <v>1</v>
      </c>
      <c r="K25" s="7">
        <f t="shared" si="2"/>
        <v>0</v>
      </c>
      <c r="L25" s="7">
        <f t="shared" si="3"/>
        <v>0</v>
      </c>
      <c r="M25" s="7">
        <f t="shared" si="4"/>
        <v>0</v>
      </c>
      <c r="N25" s="7">
        <f t="shared" si="5"/>
        <v>0</v>
      </c>
      <c r="O25" s="33">
        <f t="shared" si="6"/>
        <v>1</v>
      </c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</row>
    <row r="26" spans="1:137" ht="17.399999999999999" x14ac:dyDescent="0.35">
      <c r="A26" s="1" t="s">
        <v>175</v>
      </c>
      <c r="B26" s="1">
        <v>15707</v>
      </c>
      <c r="C26" s="138" t="s">
        <v>419</v>
      </c>
      <c r="D26" s="35">
        <f t="shared" si="0"/>
        <v>71</v>
      </c>
      <c r="E26" s="35">
        <f t="shared" si="1"/>
        <v>4.619718309859155</v>
      </c>
      <c r="F26" s="34">
        <v>3</v>
      </c>
      <c r="G26" s="34">
        <v>1</v>
      </c>
      <c r="H26" s="34">
        <v>2</v>
      </c>
      <c r="I26" s="34">
        <v>8</v>
      </c>
      <c r="J26" s="34">
        <v>57</v>
      </c>
      <c r="K26" s="7">
        <f t="shared" si="2"/>
        <v>4.2253521126760563E-2</v>
      </c>
      <c r="L26" s="7">
        <f t="shared" si="3"/>
        <v>1.4084507042253521E-2</v>
      </c>
      <c r="M26" s="7">
        <f t="shared" si="4"/>
        <v>2.8169014084507043E-2</v>
      </c>
      <c r="N26" s="7">
        <f t="shared" si="5"/>
        <v>0.11267605633802817</v>
      </c>
      <c r="O26" s="33">
        <f t="shared" si="6"/>
        <v>0.80281690140845074</v>
      </c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</row>
    <row r="27" spans="1:137" ht="17.399999999999999" x14ac:dyDescent="0.35">
      <c r="A27" s="1" t="s">
        <v>175</v>
      </c>
      <c r="B27" s="1">
        <v>16036</v>
      </c>
      <c r="C27" s="138" t="s">
        <v>179</v>
      </c>
      <c r="D27" s="35">
        <f t="shared" si="0"/>
        <v>105</v>
      </c>
      <c r="E27" s="35">
        <f t="shared" si="1"/>
        <v>4.5333333333333332</v>
      </c>
      <c r="F27" s="34">
        <v>6</v>
      </c>
      <c r="G27" s="34">
        <v>1</v>
      </c>
      <c r="H27" s="34">
        <v>7</v>
      </c>
      <c r="I27" s="34">
        <v>8</v>
      </c>
      <c r="J27" s="34">
        <v>83</v>
      </c>
      <c r="K27" s="7">
        <f t="shared" si="2"/>
        <v>5.7142857142857141E-2</v>
      </c>
      <c r="L27" s="7">
        <f t="shared" si="3"/>
        <v>9.5238095238095247E-3</v>
      </c>
      <c r="M27" s="7">
        <f t="shared" si="4"/>
        <v>6.6666666666666666E-2</v>
      </c>
      <c r="N27" s="7">
        <f t="shared" si="5"/>
        <v>7.6190476190476197E-2</v>
      </c>
      <c r="O27" s="33">
        <f t="shared" si="6"/>
        <v>0.79047619047619044</v>
      </c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</row>
    <row r="28" spans="1:137" ht="17.399999999999999" x14ac:dyDescent="0.35">
      <c r="A28" s="1" t="s">
        <v>175</v>
      </c>
      <c r="B28" s="1">
        <v>16290</v>
      </c>
      <c r="C28" s="138" t="s">
        <v>399</v>
      </c>
      <c r="D28" s="35">
        <f t="shared" si="0"/>
        <v>94</v>
      </c>
      <c r="E28" s="35">
        <f t="shared" si="1"/>
        <v>4.0638297872340425</v>
      </c>
      <c r="F28" s="34">
        <v>11</v>
      </c>
      <c r="G28" s="34">
        <v>4</v>
      </c>
      <c r="H28" s="34">
        <v>12</v>
      </c>
      <c r="I28" s="34">
        <v>8</v>
      </c>
      <c r="J28" s="34">
        <v>59</v>
      </c>
      <c r="K28" s="7">
        <f t="shared" si="2"/>
        <v>0.11702127659574468</v>
      </c>
      <c r="L28" s="7">
        <f t="shared" si="3"/>
        <v>4.2553191489361701E-2</v>
      </c>
      <c r="M28" s="7">
        <f t="shared" si="4"/>
        <v>0.1276595744680851</v>
      </c>
      <c r="N28" s="7">
        <f t="shared" si="5"/>
        <v>8.5106382978723402E-2</v>
      </c>
      <c r="O28" s="33">
        <f t="shared" si="6"/>
        <v>0.62765957446808507</v>
      </c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</row>
    <row r="29" spans="1:137" ht="17.399999999999999" x14ac:dyDescent="0.35">
      <c r="A29" s="1" t="s">
        <v>175</v>
      </c>
      <c r="B29" s="1">
        <v>16468</v>
      </c>
      <c r="C29" s="138" t="s">
        <v>420</v>
      </c>
      <c r="D29" s="35">
        <f t="shared" si="0"/>
        <v>88</v>
      </c>
      <c r="E29" s="35">
        <f t="shared" si="1"/>
        <v>4.7727272727272725</v>
      </c>
      <c r="F29" s="34">
        <v>3</v>
      </c>
      <c r="G29" s="34"/>
      <c r="H29" s="34">
        <v>1</v>
      </c>
      <c r="I29" s="34">
        <v>6</v>
      </c>
      <c r="J29" s="34">
        <v>78</v>
      </c>
      <c r="K29" s="7">
        <f t="shared" si="2"/>
        <v>3.4090909090909088E-2</v>
      </c>
      <c r="L29" s="7">
        <f t="shared" si="3"/>
        <v>0</v>
      </c>
      <c r="M29" s="7">
        <f t="shared" si="4"/>
        <v>1.1363636363636364E-2</v>
      </c>
      <c r="N29" s="7">
        <f t="shared" si="5"/>
        <v>6.8181818181818177E-2</v>
      </c>
      <c r="O29" s="33">
        <f t="shared" si="6"/>
        <v>0.88636363636363635</v>
      </c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</row>
    <row r="30" spans="1:137" ht="17.399999999999999" x14ac:dyDescent="0.35">
      <c r="A30" s="1" t="s">
        <v>175</v>
      </c>
      <c r="B30" s="1">
        <v>16628</v>
      </c>
      <c r="C30" s="138" t="s">
        <v>421</v>
      </c>
      <c r="D30" s="35">
        <f t="shared" si="0"/>
        <v>24</v>
      </c>
      <c r="E30" s="35">
        <f t="shared" si="1"/>
        <v>4.916666666666667</v>
      </c>
      <c r="F30" s="34"/>
      <c r="G30" s="34"/>
      <c r="H30" s="34"/>
      <c r="I30" s="34">
        <v>2</v>
      </c>
      <c r="J30" s="34">
        <v>22</v>
      </c>
      <c r="K30" s="7">
        <f t="shared" si="2"/>
        <v>0</v>
      </c>
      <c r="L30" s="7">
        <f t="shared" si="3"/>
        <v>0</v>
      </c>
      <c r="M30" s="7">
        <f t="shared" si="4"/>
        <v>0</v>
      </c>
      <c r="N30" s="7">
        <f t="shared" si="5"/>
        <v>8.3333333333333329E-2</v>
      </c>
      <c r="O30" s="33">
        <f t="shared" si="6"/>
        <v>0.91666666666666663</v>
      </c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</row>
    <row r="31" spans="1:137" ht="17.399999999999999" x14ac:dyDescent="0.35">
      <c r="A31" s="1" t="s">
        <v>175</v>
      </c>
      <c r="B31" s="1">
        <v>17008</v>
      </c>
      <c r="C31" s="138" t="s">
        <v>422</v>
      </c>
      <c r="D31" s="35">
        <f t="shared" si="0"/>
        <v>26</v>
      </c>
      <c r="E31" s="35">
        <f t="shared" si="1"/>
        <v>4.115384615384615</v>
      </c>
      <c r="F31" s="34">
        <v>3</v>
      </c>
      <c r="G31" s="34">
        <v>2</v>
      </c>
      <c r="H31" s="34">
        <v>2</v>
      </c>
      <c r="I31" s="34">
        <v>1</v>
      </c>
      <c r="J31" s="34">
        <v>18</v>
      </c>
      <c r="K31" s="7">
        <f t="shared" si="2"/>
        <v>0.11538461538461539</v>
      </c>
      <c r="L31" s="7">
        <f t="shared" si="3"/>
        <v>7.6923076923076927E-2</v>
      </c>
      <c r="M31" s="7">
        <f t="shared" si="4"/>
        <v>7.6923076923076927E-2</v>
      </c>
      <c r="N31" s="7">
        <f t="shared" si="5"/>
        <v>3.8461538461538464E-2</v>
      </c>
      <c r="O31" s="33">
        <f t="shared" si="6"/>
        <v>0.69230769230769229</v>
      </c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</row>
    <row r="32" spans="1:137" ht="17.399999999999999" x14ac:dyDescent="0.35">
      <c r="A32" s="1" t="s">
        <v>175</v>
      </c>
      <c r="B32" s="1">
        <v>17664</v>
      </c>
      <c r="C32" s="138" t="s">
        <v>423</v>
      </c>
      <c r="D32" s="35">
        <f t="shared" si="0"/>
        <v>11</v>
      </c>
      <c r="E32" s="35">
        <f t="shared" si="1"/>
        <v>4.9090909090909092</v>
      </c>
      <c r="F32" s="34"/>
      <c r="G32" s="34"/>
      <c r="H32" s="34"/>
      <c r="I32" s="34">
        <v>1</v>
      </c>
      <c r="J32" s="34">
        <v>10</v>
      </c>
      <c r="K32" s="7">
        <f t="shared" si="2"/>
        <v>0</v>
      </c>
      <c r="L32" s="7">
        <f t="shared" si="3"/>
        <v>0</v>
      </c>
      <c r="M32" s="7">
        <f t="shared" si="4"/>
        <v>0</v>
      </c>
      <c r="N32" s="7">
        <f t="shared" si="5"/>
        <v>9.0909090909090912E-2</v>
      </c>
      <c r="O32" s="33">
        <f t="shared" si="6"/>
        <v>0.90909090909090906</v>
      </c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</row>
    <row r="33" spans="1:137" ht="17.399999999999999" x14ac:dyDescent="0.35">
      <c r="A33" s="1" t="s">
        <v>175</v>
      </c>
      <c r="B33" s="1">
        <v>17876</v>
      </c>
      <c r="C33" s="138" t="s">
        <v>178</v>
      </c>
      <c r="D33" s="35">
        <f t="shared" si="0"/>
        <v>34</v>
      </c>
      <c r="E33" s="35">
        <f t="shared" si="1"/>
        <v>4.4705882352941178</v>
      </c>
      <c r="F33" s="34">
        <v>2</v>
      </c>
      <c r="G33" s="34"/>
      <c r="H33" s="34">
        <v>4</v>
      </c>
      <c r="I33" s="34">
        <v>2</v>
      </c>
      <c r="J33" s="34">
        <v>26</v>
      </c>
      <c r="K33" s="7">
        <f t="shared" si="2"/>
        <v>5.8823529411764705E-2</v>
      </c>
      <c r="L33" s="7">
        <f t="shared" si="3"/>
        <v>0</v>
      </c>
      <c r="M33" s="7">
        <f t="shared" si="4"/>
        <v>0.11764705882352941</v>
      </c>
      <c r="N33" s="7">
        <f t="shared" si="5"/>
        <v>5.8823529411764705E-2</v>
      </c>
      <c r="O33" s="33">
        <f t="shared" si="6"/>
        <v>0.76470588235294112</v>
      </c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</row>
    <row r="34" spans="1:137" ht="17.399999999999999" x14ac:dyDescent="0.35">
      <c r="A34" s="1" t="s">
        <v>175</v>
      </c>
      <c r="B34" s="1">
        <v>4873</v>
      </c>
      <c r="C34" s="138" t="s">
        <v>407</v>
      </c>
      <c r="D34" s="35">
        <f t="shared" si="0"/>
        <v>102</v>
      </c>
      <c r="E34" s="35">
        <f t="shared" si="1"/>
        <v>4.4411764705882355</v>
      </c>
      <c r="F34" s="34">
        <v>7</v>
      </c>
      <c r="G34" s="34">
        <v>2</v>
      </c>
      <c r="H34" s="34">
        <v>7</v>
      </c>
      <c r="I34" s="34">
        <v>9</v>
      </c>
      <c r="J34" s="34">
        <v>77</v>
      </c>
      <c r="K34" s="7">
        <f t="shared" si="2"/>
        <v>6.8627450980392163E-2</v>
      </c>
      <c r="L34" s="7">
        <f t="shared" si="3"/>
        <v>1.9607843137254902E-2</v>
      </c>
      <c r="M34" s="7">
        <f t="shared" si="4"/>
        <v>6.8627450980392163E-2</v>
      </c>
      <c r="N34" s="7">
        <f t="shared" si="5"/>
        <v>8.8235294117647065E-2</v>
      </c>
      <c r="O34" s="33">
        <f t="shared" si="6"/>
        <v>0.75490196078431371</v>
      </c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</row>
    <row r="35" spans="1:137" ht="17.399999999999999" x14ac:dyDescent="0.35">
      <c r="A35" s="1" t="s">
        <v>175</v>
      </c>
      <c r="B35" s="1">
        <v>4896</v>
      </c>
      <c r="C35" s="138" t="s">
        <v>177</v>
      </c>
      <c r="D35" s="35">
        <f t="shared" si="0"/>
        <v>110</v>
      </c>
      <c r="E35" s="35">
        <f t="shared" si="1"/>
        <v>4.6363636363636367</v>
      </c>
      <c r="F35" s="34">
        <v>7</v>
      </c>
      <c r="G35" s="34">
        <v>1</v>
      </c>
      <c r="H35" s="34">
        <v>2</v>
      </c>
      <c r="I35" s="34">
        <v>5</v>
      </c>
      <c r="J35" s="34">
        <v>95</v>
      </c>
      <c r="K35" s="7">
        <f t="shared" si="2"/>
        <v>6.363636363636363E-2</v>
      </c>
      <c r="L35" s="7">
        <f t="shared" si="3"/>
        <v>9.0909090909090905E-3</v>
      </c>
      <c r="M35" s="7">
        <f t="shared" si="4"/>
        <v>1.8181818181818181E-2</v>
      </c>
      <c r="N35" s="7">
        <f t="shared" si="5"/>
        <v>4.5454545454545456E-2</v>
      </c>
      <c r="O35" s="33">
        <f t="shared" si="6"/>
        <v>0.86363636363636365</v>
      </c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</row>
    <row r="36" spans="1:137" ht="17.399999999999999" x14ac:dyDescent="0.35">
      <c r="A36" s="1" t="s">
        <v>175</v>
      </c>
      <c r="B36" s="1">
        <v>7657</v>
      </c>
      <c r="C36" s="138" t="s">
        <v>316</v>
      </c>
      <c r="D36" s="35">
        <f t="shared" si="0"/>
        <v>88</v>
      </c>
      <c r="E36" s="35">
        <f t="shared" si="1"/>
        <v>4.7386363636363633</v>
      </c>
      <c r="F36" s="34">
        <v>3</v>
      </c>
      <c r="G36" s="34">
        <v>1</v>
      </c>
      <c r="H36" s="34">
        <v>3</v>
      </c>
      <c r="I36" s="34">
        <v>2</v>
      </c>
      <c r="J36" s="34">
        <v>79</v>
      </c>
      <c r="K36" s="7">
        <f t="shared" si="2"/>
        <v>3.4090909090909088E-2</v>
      </c>
      <c r="L36" s="7">
        <f t="shared" si="3"/>
        <v>1.1363636363636364E-2</v>
      </c>
      <c r="M36" s="7">
        <f t="shared" si="4"/>
        <v>3.4090909090909088E-2</v>
      </c>
      <c r="N36" s="7">
        <f t="shared" si="5"/>
        <v>2.2727272727272728E-2</v>
      </c>
      <c r="O36" s="33">
        <f t="shared" si="6"/>
        <v>0.89772727272727271</v>
      </c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</row>
    <row r="37" spans="1:137" ht="17.399999999999999" x14ac:dyDescent="0.35">
      <c r="A37" s="1" t="s">
        <v>175</v>
      </c>
      <c r="B37" s="1">
        <v>8663</v>
      </c>
      <c r="C37" s="138" t="s">
        <v>176</v>
      </c>
      <c r="D37" s="35">
        <f t="shared" si="0"/>
        <v>37</v>
      </c>
      <c r="E37" s="35">
        <f t="shared" si="1"/>
        <v>4.243243243243243</v>
      </c>
      <c r="F37" s="34">
        <v>5</v>
      </c>
      <c r="G37" s="34"/>
      <c r="H37" s="34">
        <v>2</v>
      </c>
      <c r="I37" s="34">
        <v>4</v>
      </c>
      <c r="J37" s="34">
        <v>26</v>
      </c>
      <c r="K37" s="7">
        <f t="shared" si="2"/>
        <v>0.13513513513513514</v>
      </c>
      <c r="L37" s="7">
        <f t="shared" si="3"/>
        <v>0</v>
      </c>
      <c r="M37" s="7">
        <f t="shared" si="4"/>
        <v>5.4054054054054057E-2</v>
      </c>
      <c r="N37" s="7">
        <f t="shared" si="5"/>
        <v>0.10810810810810811</v>
      </c>
      <c r="O37" s="33">
        <f t="shared" si="6"/>
        <v>0.70270270270270274</v>
      </c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</row>
    <row r="38" spans="1:137" s="51" customFormat="1" ht="18" thickBot="1" x14ac:dyDescent="0.4">
      <c r="A38" s="11" t="s">
        <v>175</v>
      </c>
      <c r="B38" s="11">
        <v>8810</v>
      </c>
      <c r="C38" s="139" t="s">
        <v>424</v>
      </c>
      <c r="D38" s="32">
        <f t="shared" si="0"/>
        <v>83</v>
      </c>
      <c r="E38" s="32">
        <f t="shared" si="1"/>
        <v>4.6265060240963853</v>
      </c>
      <c r="F38" s="31">
        <v>6</v>
      </c>
      <c r="G38" s="31"/>
      <c r="H38" s="31">
        <v>3</v>
      </c>
      <c r="I38" s="31">
        <v>1</v>
      </c>
      <c r="J38" s="31">
        <v>73</v>
      </c>
      <c r="K38" s="15">
        <f t="shared" si="2"/>
        <v>7.2289156626506021E-2</v>
      </c>
      <c r="L38" s="15">
        <f t="shared" si="3"/>
        <v>0</v>
      </c>
      <c r="M38" s="15">
        <f t="shared" si="4"/>
        <v>3.614457831325301E-2</v>
      </c>
      <c r="N38" s="15">
        <f t="shared" si="5"/>
        <v>1.2048192771084338E-2</v>
      </c>
      <c r="O38" s="30">
        <f t="shared" si="6"/>
        <v>0.87951807228915657</v>
      </c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</row>
    <row r="39" spans="1:137" ht="17.399999999999999" x14ac:dyDescent="0.35">
      <c r="A39" s="10" t="s">
        <v>174</v>
      </c>
      <c r="B39" s="10">
        <v>12889</v>
      </c>
      <c r="C39" s="140" t="s">
        <v>319</v>
      </c>
      <c r="D39" s="40">
        <f t="shared" si="0"/>
        <v>40</v>
      </c>
      <c r="E39" s="40">
        <f t="shared" si="1"/>
        <v>4.8499999999999996</v>
      </c>
      <c r="F39" s="39">
        <v>1</v>
      </c>
      <c r="G39" s="39"/>
      <c r="H39" s="39">
        <v>1</v>
      </c>
      <c r="I39" s="39"/>
      <c r="J39" s="39">
        <v>38</v>
      </c>
      <c r="K39" s="14">
        <f t="shared" si="2"/>
        <v>2.5000000000000001E-2</v>
      </c>
      <c r="L39" s="14">
        <f t="shared" si="3"/>
        <v>0</v>
      </c>
      <c r="M39" s="14">
        <f t="shared" si="4"/>
        <v>2.5000000000000001E-2</v>
      </c>
      <c r="N39" s="14">
        <f t="shared" si="5"/>
        <v>0</v>
      </c>
      <c r="O39" s="38">
        <f t="shared" si="6"/>
        <v>0.95</v>
      </c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</row>
    <row r="40" spans="1:137" ht="17.399999999999999" x14ac:dyDescent="0.35">
      <c r="A40" s="1" t="s">
        <v>174</v>
      </c>
      <c r="B40" s="1">
        <v>15224</v>
      </c>
      <c r="C40" s="138" t="s">
        <v>425</v>
      </c>
      <c r="D40" s="35">
        <f t="shared" si="0"/>
        <v>1</v>
      </c>
      <c r="E40" s="35">
        <f t="shared" si="1"/>
        <v>5</v>
      </c>
      <c r="F40" s="34"/>
      <c r="G40" s="34"/>
      <c r="H40" s="34"/>
      <c r="I40" s="34"/>
      <c r="J40" s="34">
        <v>1</v>
      </c>
      <c r="K40" s="7">
        <f t="shared" si="2"/>
        <v>0</v>
      </c>
      <c r="L40" s="7">
        <f t="shared" si="3"/>
        <v>0</v>
      </c>
      <c r="M40" s="7">
        <f t="shared" si="4"/>
        <v>0</v>
      </c>
      <c r="N40" s="7">
        <f t="shared" si="5"/>
        <v>0</v>
      </c>
      <c r="O40" s="33">
        <f t="shared" si="6"/>
        <v>1</v>
      </c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</row>
    <row r="41" spans="1:137" ht="17.399999999999999" x14ac:dyDescent="0.35">
      <c r="A41" s="1" t="s">
        <v>174</v>
      </c>
      <c r="B41" s="1">
        <v>15257</v>
      </c>
      <c r="C41" s="138" t="s">
        <v>323</v>
      </c>
      <c r="D41" s="35">
        <f t="shared" si="0"/>
        <v>53</v>
      </c>
      <c r="E41" s="35">
        <f t="shared" si="1"/>
        <v>4.8113207547169807</v>
      </c>
      <c r="F41" s="34"/>
      <c r="G41" s="34"/>
      <c r="H41" s="34">
        <v>2</v>
      </c>
      <c r="I41" s="34">
        <v>6</v>
      </c>
      <c r="J41" s="34">
        <v>45</v>
      </c>
      <c r="K41" s="7">
        <f t="shared" si="2"/>
        <v>0</v>
      </c>
      <c r="L41" s="7">
        <f t="shared" si="3"/>
        <v>0</v>
      </c>
      <c r="M41" s="7">
        <f t="shared" si="4"/>
        <v>3.7735849056603772E-2</v>
      </c>
      <c r="N41" s="7">
        <f t="shared" si="5"/>
        <v>0.11320754716981132</v>
      </c>
      <c r="O41" s="33">
        <f t="shared" si="6"/>
        <v>0.84905660377358494</v>
      </c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</row>
    <row r="42" spans="1:137" ht="17.399999999999999" x14ac:dyDescent="0.35">
      <c r="A42" s="1" t="s">
        <v>174</v>
      </c>
      <c r="B42" s="1">
        <v>15488</v>
      </c>
      <c r="C42" s="138" t="s">
        <v>324</v>
      </c>
      <c r="D42" s="35">
        <f t="shared" si="0"/>
        <v>47</v>
      </c>
      <c r="E42" s="35">
        <f t="shared" si="1"/>
        <v>4.9361702127659575</v>
      </c>
      <c r="F42" s="34"/>
      <c r="G42" s="34"/>
      <c r="H42" s="34"/>
      <c r="I42" s="34">
        <v>3</v>
      </c>
      <c r="J42" s="34">
        <v>44</v>
      </c>
      <c r="K42" s="7">
        <f t="shared" si="2"/>
        <v>0</v>
      </c>
      <c r="L42" s="7">
        <f t="shared" si="3"/>
        <v>0</v>
      </c>
      <c r="M42" s="7">
        <f t="shared" si="4"/>
        <v>0</v>
      </c>
      <c r="N42" s="7">
        <f t="shared" si="5"/>
        <v>6.3829787234042548E-2</v>
      </c>
      <c r="O42" s="33">
        <f t="shared" si="6"/>
        <v>0.93617021276595747</v>
      </c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</row>
    <row r="43" spans="1:137" ht="17.399999999999999" x14ac:dyDescent="0.35">
      <c r="A43" s="1" t="s">
        <v>174</v>
      </c>
      <c r="B43" s="1">
        <v>15606</v>
      </c>
      <c r="C43" s="138" t="s">
        <v>426</v>
      </c>
      <c r="D43" s="35">
        <f t="shared" si="0"/>
        <v>21</v>
      </c>
      <c r="E43" s="35">
        <f t="shared" si="1"/>
        <v>5</v>
      </c>
      <c r="F43" s="34"/>
      <c r="G43" s="34"/>
      <c r="H43" s="34"/>
      <c r="I43" s="34"/>
      <c r="J43" s="34">
        <v>21</v>
      </c>
      <c r="K43" s="7">
        <f t="shared" si="2"/>
        <v>0</v>
      </c>
      <c r="L43" s="7">
        <f t="shared" si="3"/>
        <v>0</v>
      </c>
      <c r="M43" s="7">
        <f t="shared" si="4"/>
        <v>0</v>
      </c>
      <c r="N43" s="7">
        <f t="shared" si="5"/>
        <v>0</v>
      </c>
      <c r="O43" s="33">
        <f t="shared" si="6"/>
        <v>1</v>
      </c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</row>
    <row r="44" spans="1:137" ht="17.399999999999999" x14ac:dyDescent="0.35">
      <c r="A44" s="1" t="s">
        <v>174</v>
      </c>
      <c r="B44" s="1">
        <v>15867</v>
      </c>
      <c r="C44" s="138" t="s">
        <v>427</v>
      </c>
      <c r="D44" s="35">
        <f t="shared" si="0"/>
        <v>37</v>
      </c>
      <c r="E44" s="35">
        <f t="shared" si="1"/>
        <v>4.7297297297297298</v>
      </c>
      <c r="F44" s="34"/>
      <c r="G44" s="34">
        <v>1</v>
      </c>
      <c r="H44" s="34">
        <v>3</v>
      </c>
      <c r="I44" s="34">
        <v>1</v>
      </c>
      <c r="J44" s="34">
        <v>32</v>
      </c>
      <c r="K44" s="7">
        <f t="shared" si="2"/>
        <v>0</v>
      </c>
      <c r="L44" s="7">
        <f t="shared" si="3"/>
        <v>2.7027027027027029E-2</v>
      </c>
      <c r="M44" s="7">
        <f t="shared" si="4"/>
        <v>8.1081081081081086E-2</v>
      </c>
      <c r="N44" s="7">
        <f t="shared" si="5"/>
        <v>2.7027027027027029E-2</v>
      </c>
      <c r="O44" s="33">
        <f t="shared" si="6"/>
        <v>0.86486486486486491</v>
      </c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</row>
    <row r="45" spans="1:137" ht="17.399999999999999" x14ac:dyDescent="0.35">
      <c r="A45" s="1" t="s">
        <v>174</v>
      </c>
      <c r="B45" s="1">
        <v>16340</v>
      </c>
      <c r="C45" s="138" t="s">
        <v>326</v>
      </c>
      <c r="D45" s="35">
        <f t="shared" si="0"/>
        <v>43</v>
      </c>
      <c r="E45" s="35">
        <f t="shared" si="1"/>
        <v>4.8139534883720927</v>
      </c>
      <c r="F45" s="34">
        <v>1</v>
      </c>
      <c r="G45" s="34"/>
      <c r="H45" s="34">
        <v>1</v>
      </c>
      <c r="I45" s="34">
        <v>2</v>
      </c>
      <c r="J45" s="34">
        <v>39</v>
      </c>
      <c r="K45" s="7">
        <f t="shared" si="2"/>
        <v>2.3255813953488372E-2</v>
      </c>
      <c r="L45" s="7">
        <f t="shared" si="3"/>
        <v>0</v>
      </c>
      <c r="M45" s="7">
        <f t="shared" si="4"/>
        <v>2.3255813953488372E-2</v>
      </c>
      <c r="N45" s="7">
        <f t="shared" si="5"/>
        <v>4.6511627906976744E-2</v>
      </c>
      <c r="O45" s="33">
        <f t="shared" si="6"/>
        <v>0.90697674418604646</v>
      </c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</row>
    <row r="46" spans="1:137" ht="17.399999999999999" x14ac:dyDescent="0.35">
      <c r="A46" s="1" t="s">
        <v>174</v>
      </c>
      <c r="B46" s="1">
        <v>18170</v>
      </c>
      <c r="C46" s="138" t="s">
        <v>327</v>
      </c>
      <c r="D46" s="35">
        <f t="shared" si="0"/>
        <v>1</v>
      </c>
      <c r="E46" s="35">
        <f t="shared" si="1"/>
        <v>5</v>
      </c>
      <c r="F46" s="34"/>
      <c r="G46" s="34"/>
      <c r="H46" s="34"/>
      <c r="I46" s="34"/>
      <c r="J46" s="34">
        <v>1</v>
      </c>
      <c r="K46" s="7">
        <f t="shared" si="2"/>
        <v>0</v>
      </c>
      <c r="L46" s="7">
        <f t="shared" si="3"/>
        <v>0</v>
      </c>
      <c r="M46" s="7">
        <f t="shared" si="4"/>
        <v>0</v>
      </c>
      <c r="N46" s="7">
        <f t="shared" si="5"/>
        <v>0</v>
      </c>
      <c r="O46" s="33">
        <f t="shared" si="6"/>
        <v>1</v>
      </c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</row>
    <row r="47" spans="1:137" ht="17.399999999999999" x14ac:dyDescent="0.35">
      <c r="A47" s="1" t="s">
        <v>174</v>
      </c>
      <c r="B47" s="1">
        <v>18174</v>
      </c>
      <c r="C47" s="138" t="s">
        <v>328</v>
      </c>
      <c r="D47" s="35">
        <f t="shared" si="0"/>
        <v>1</v>
      </c>
      <c r="E47" s="35">
        <f t="shared" si="1"/>
        <v>5</v>
      </c>
      <c r="F47" s="34"/>
      <c r="G47" s="34"/>
      <c r="H47" s="34"/>
      <c r="I47" s="34"/>
      <c r="J47" s="34">
        <v>1</v>
      </c>
      <c r="K47" s="7">
        <f t="shared" si="2"/>
        <v>0</v>
      </c>
      <c r="L47" s="7">
        <f t="shared" si="3"/>
        <v>0</v>
      </c>
      <c r="M47" s="7">
        <f t="shared" si="4"/>
        <v>0</v>
      </c>
      <c r="N47" s="7">
        <f t="shared" si="5"/>
        <v>0</v>
      </c>
      <c r="O47" s="33">
        <f t="shared" si="6"/>
        <v>1</v>
      </c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</row>
    <row r="48" spans="1:137" ht="17.399999999999999" x14ac:dyDescent="0.35">
      <c r="A48" s="1" t="s">
        <v>174</v>
      </c>
      <c r="B48" s="1">
        <v>8909</v>
      </c>
      <c r="C48" s="138" t="s">
        <v>329</v>
      </c>
      <c r="D48" s="35">
        <f t="shared" si="0"/>
        <v>50</v>
      </c>
      <c r="E48" s="35">
        <f t="shared" si="1"/>
        <v>4.26</v>
      </c>
      <c r="F48" s="34">
        <v>5</v>
      </c>
      <c r="G48" s="34">
        <v>1</v>
      </c>
      <c r="H48" s="34">
        <v>3</v>
      </c>
      <c r="I48" s="34">
        <v>8</v>
      </c>
      <c r="J48" s="34">
        <v>33</v>
      </c>
      <c r="K48" s="7">
        <f t="shared" si="2"/>
        <v>0.1</v>
      </c>
      <c r="L48" s="7">
        <f t="shared" si="3"/>
        <v>0.02</v>
      </c>
      <c r="M48" s="7">
        <f t="shared" si="4"/>
        <v>0.06</v>
      </c>
      <c r="N48" s="7">
        <f t="shared" si="5"/>
        <v>0.16</v>
      </c>
      <c r="O48" s="33">
        <f t="shared" si="6"/>
        <v>0.66</v>
      </c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</row>
    <row r="49" spans="1:137" s="51" customFormat="1" ht="18" thickBot="1" x14ac:dyDescent="0.4">
      <c r="A49" s="11" t="s">
        <v>174</v>
      </c>
      <c r="B49" s="11">
        <v>90828</v>
      </c>
      <c r="C49" s="139" t="s">
        <v>330</v>
      </c>
      <c r="D49" s="32">
        <f t="shared" si="0"/>
        <v>36</v>
      </c>
      <c r="E49" s="32">
        <f t="shared" si="1"/>
        <v>4.75</v>
      </c>
      <c r="F49" s="31">
        <v>1</v>
      </c>
      <c r="G49" s="31"/>
      <c r="H49" s="31">
        <v>1</v>
      </c>
      <c r="I49" s="31">
        <v>3</v>
      </c>
      <c r="J49" s="31">
        <v>31</v>
      </c>
      <c r="K49" s="15">
        <f t="shared" si="2"/>
        <v>2.7777777777777776E-2</v>
      </c>
      <c r="L49" s="15">
        <f t="shared" si="3"/>
        <v>0</v>
      </c>
      <c r="M49" s="15">
        <f t="shared" si="4"/>
        <v>2.7777777777777776E-2</v>
      </c>
      <c r="N49" s="15">
        <f t="shared" si="5"/>
        <v>8.3333333333333329E-2</v>
      </c>
      <c r="O49" s="30">
        <f t="shared" si="6"/>
        <v>0.86111111111111116</v>
      </c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</row>
    <row r="50" spans="1:137" ht="17.399999999999999" x14ac:dyDescent="0.35">
      <c r="A50" s="10" t="s">
        <v>6</v>
      </c>
      <c r="B50" s="10">
        <v>11678</v>
      </c>
      <c r="C50" s="140" t="s">
        <v>173</v>
      </c>
      <c r="D50" s="40">
        <f t="shared" si="0"/>
        <v>257</v>
      </c>
      <c r="E50" s="40">
        <f t="shared" si="1"/>
        <v>4.8054474708171204</v>
      </c>
      <c r="F50" s="39">
        <v>6</v>
      </c>
      <c r="G50" s="39">
        <v>1</v>
      </c>
      <c r="H50" s="39">
        <v>5</v>
      </c>
      <c r="I50" s="39">
        <v>13</v>
      </c>
      <c r="J50" s="39">
        <v>232</v>
      </c>
      <c r="K50" s="14">
        <f t="shared" si="2"/>
        <v>2.3346303501945526E-2</v>
      </c>
      <c r="L50" s="14">
        <f t="shared" si="3"/>
        <v>3.8910505836575876E-3</v>
      </c>
      <c r="M50" s="14">
        <f t="shared" si="4"/>
        <v>1.9455252918287938E-2</v>
      </c>
      <c r="N50" s="14">
        <f t="shared" si="5"/>
        <v>5.0583657587548639E-2</v>
      </c>
      <c r="O50" s="38">
        <f t="shared" si="6"/>
        <v>0.90272373540856032</v>
      </c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</row>
    <row r="51" spans="1:137" ht="17.399999999999999" x14ac:dyDescent="0.35">
      <c r="A51" s="1" t="s">
        <v>6</v>
      </c>
      <c r="B51" s="1">
        <v>12055</v>
      </c>
      <c r="C51" s="138" t="s">
        <v>172</v>
      </c>
      <c r="D51" s="35">
        <f t="shared" si="0"/>
        <v>305</v>
      </c>
      <c r="E51" s="35">
        <f t="shared" si="1"/>
        <v>4.8393442622950822</v>
      </c>
      <c r="F51" s="34">
        <v>6</v>
      </c>
      <c r="G51" s="34">
        <v>1</v>
      </c>
      <c r="H51" s="34">
        <v>2</v>
      </c>
      <c r="I51" s="34">
        <v>18</v>
      </c>
      <c r="J51" s="34">
        <v>278</v>
      </c>
      <c r="K51" s="7">
        <f t="shared" si="2"/>
        <v>1.9672131147540985E-2</v>
      </c>
      <c r="L51" s="7">
        <f t="shared" si="3"/>
        <v>3.2786885245901639E-3</v>
      </c>
      <c r="M51" s="7">
        <f t="shared" si="4"/>
        <v>6.5573770491803279E-3</v>
      </c>
      <c r="N51" s="7">
        <f t="shared" si="5"/>
        <v>5.9016393442622953E-2</v>
      </c>
      <c r="O51" s="33">
        <f t="shared" si="6"/>
        <v>0.91147540983606556</v>
      </c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</row>
    <row r="52" spans="1:137" ht="17.399999999999999" x14ac:dyDescent="0.35">
      <c r="A52" s="1" t="s">
        <v>6</v>
      </c>
      <c r="B52" s="1">
        <v>8680</v>
      </c>
      <c r="C52" s="138" t="s">
        <v>7</v>
      </c>
      <c r="D52" s="35">
        <f t="shared" si="0"/>
        <v>233</v>
      </c>
      <c r="E52" s="35">
        <f t="shared" si="1"/>
        <v>4.8841201716738194</v>
      </c>
      <c r="F52" s="34">
        <v>2</v>
      </c>
      <c r="G52" s="34">
        <v>1</v>
      </c>
      <c r="H52" s="34">
        <v>2</v>
      </c>
      <c r="I52" s="34">
        <v>12</v>
      </c>
      <c r="J52" s="34">
        <v>216</v>
      </c>
      <c r="K52" s="7">
        <f t="shared" si="2"/>
        <v>8.5836909871244635E-3</v>
      </c>
      <c r="L52" s="7">
        <f t="shared" si="3"/>
        <v>4.2918454935622317E-3</v>
      </c>
      <c r="M52" s="7">
        <f t="shared" si="4"/>
        <v>8.5836909871244635E-3</v>
      </c>
      <c r="N52" s="7">
        <f t="shared" si="5"/>
        <v>5.1502145922746781E-2</v>
      </c>
      <c r="O52" s="33">
        <f t="shared" si="6"/>
        <v>0.92703862660944203</v>
      </c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</row>
    <row r="53" spans="1:137" ht="17.399999999999999" x14ac:dyDescent="0.35">
      <c r="A53" s="1" t="s">
        <v>6</v>
      </c>
      <c r="B53" s="1">
        <v>8976</v>
      </c>
      <c r="C53" s="138" t="s">
        <v>171</v>
      </c>
      <c r="D53" s="35">
        <f t="shared" si="0"/>
        <v>27</v>
      </c>
      <c r="E53" s="35">
        <f t="shared" si="1"/>
        <v>4.6296296296296298</v>
      </c>
      <c r="F53" s="34">
        <v>2</v>
      </c>
      <c r="G53" s="34"/>
      <c r="H53" s="34">
        <v>1</v>
      </c>
      <c r="I53" s="34"/>
      <c r="J53" s="34">
        <v>24</v>
      </c>
      <c r="K53" s="7">
        <f t="shared" si="2"/>
        <v>7.407407407407407E-2</v>
      </c>
      <c r="L53" s="7">
        <f t="shared" si="3"/>
        <v>0</v>
      </c>
      <c r="M53" s="7">
        <f t="shared" si="4"/>
        <v>3.7037037037037035E-2</v>
      </c>
      <c r="N53" s="7">
        <f t="shared" si="5"/>
        <v>0</v>
      </c>
      <c r="O53" s="33">
        <f t="shared" si="6"/>
        <v>0.88888888888888884</v>
      </c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</row>
    <row r="54" spans="1:137" ht="17.399999999999999" x14ac:dyDescent="0.35">
      <c r="A54" s="1" t="s">
        <v>6</v>
      </c>
      <c r="B54" s="1">
        <v>90198</v>
      </c>
      <c r="C54" s="138" t="s">
        <v>170</v>
      </c>
      <c r="D54" s="35">
        <f t="shared" si="0"/>
        <v>13</v>
      </c>
      <c r="E54" s="35">
        <f t="shared" si="1"/>
        <v>5</v>
      </c>
      <c r="F54" s="34"/>
      <c r="G54" s="34"/>
      <c r="H54" s="34"/>
      <c r="I54" s="34"/>
      <c r="J54" s="34">
        <v>13</v>
      </c>
      <c r="K54" s="7">
        <f t="shared" si="2"/>
        <v>0</v>
      </c>
      <c r="L54" s="7">
        <f t="shared" si="3"/>
        <v>0</v>
      </c>
      <c r="M54" s="7">
        <f t="shared" si="4"/>
        <v>0</v>
      </c>
      <c r="N54" s="7">
        <f t="shared" si="5"/>
        <v>0</v>
      </c>
      <c r="O54" s="33">
        <f t="shared" si="6"/>
        <v>1</v>
      </c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</row>
    <row r="55" spans="1:137" ht="17.399999999999999" x14ac:dyDescent="0.35">
      <c r="A55" s="1" t="s">
        <v>6</v>
      </c>
      <c r="B55" s="1">
        <v>90797</v>
      </c>
      <c r="C55" s="138" t="s">
        <v>169</v>
      </c>
      <c r="D55" s="35">
        <f t="shared" si="0"/>
        <v>11</v>
      </c>
      <c r="E55" s="35">
        <f t="shared" si="1"/>
        <v>4.5454545454545459</v>
      </c>
      <c r="F55" s="34">
        <v>1</v>
      </c>
      <c r="G55" s="34"/>
      <c r="H55" s="34"/>
      <c r="I55" s="34">
        <v>1</v>
      </c>
      <c r="J55" s="34">
        <v>9</v>
      </c>
      <c r="K55" s="7">
        <f t="shared" si="2"/>
        <v>9.0909090909090912E-2</v>
      </c>
      <c r="L55" s="7">
        <f t="shared" si="3"/>
        <v>0</v>
      </c>
      <c r="M55" s="7">
        <f t="shared" si="4"/>
        <v>0</v>
      </c>
      <c r="N55" s="7">
        <f t="shared" si="5"/>
        <v>9.0909090909090912E-2</v>
      </c>
      <c r="O55" s="33">
        <f t="shared" si="6"/>
        <v>0.81818181818181823</v>
      </c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</row>
    <row r="56" spans="1:137" ht="17.399999999999999" x14ac:dyDescent="0.35">
      <c r="A56" s="1" t="s">
        <v>6</v>
      </c>
      <c r="B56" s="1">
        <v>90926</v>
      </c>
      <c r="C56" s="138" t="s">
        <v>168</v>
      </c>
      <c r="D56" s="35">
        <f t="shared" si="0"/>
        <v>220</v>
      </c>
      <c r="E56" s="35">
        <f t="shared" si="1"/>
        <v>4.8409090909090908</v>
      </c>
      <c r="F56" s="34">
        <v>3</v>
      </c>
      <c r="G56" s="34">
        <v>2</v>
      </c>
      <c r="H56" s="34">
        <v>7</v>
      </c>
      <c r="I56" s="34">
        <v>3</v>
      </c>
      <c r="J56" s="34">
        <v>205</v>
      </c>
      <c r="K56" s="7">
        <f t="shared" si="2"/>
        <v>1.3636363636363636E-2</v>
      </c>
      <c r="L56" s="7">
        <f t="shared" si="3"/>
        <v>9.0909090909090905E-3</v>
      </c>
      <c r="M56" s="7">
        <f t="shared" si="4"/>
        <v>3.1818181818181815E-2</v>
      </c>
      <c r="N56" s="7">
        <f t="shared" si="5"/>
        <v>1.3636363636363636E-2</v>
      </c>
      <c r="O56" s="33">
        <f t="shared" si="6"/>
        <v>0.93181818181818177</v>
      </c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</row>
    <row r="57" spans="1:137" ht="18" thickBot="1" x14ac:dyDescent="0.4">
      <c r="A57" s="11" t="s">
        <v>6</v>
      </c>
      <c r="B57" s="11">
        <v>90951</v>
      </c>
      <c r="C57" s="139" t="s">
        <v>167</v>
      </c>
      <c r="D57" s="32">
        <f t="shared" si="0"/>
        <v>7</v>
      </c>
      <c r="E57" s="32">
        <f t="shared" si="1"/>
        <v>4.4285714285714288</v>
      </c>
      <c r="F57" s="31"/>
      <c r="G57" s="31"/>
      <c r="H57" s="31">
        <v>2</v>
      </c>
      <c r="I57" s="31"/>
      <c r="J57" s="31">
        <v>5</v>
      </c>
      <c r="K57" s="15">
        <f t="shared" si="2"/>
        <v>0</v>
      </c>
      <c r="L57" s="15">
        <f t="shared" si="3"/>
        <v>0</v>
      </c>
      <c r="M57" s="15">
        <f t="shared" si="4"/>
        <v>0.2857142857142857</v>
      </c>
      <c r="N57" s="15">
        <f t="shared" si="5"/>
        <v>0</v>
      </c>
      <c r="O57" s="30">
        <f t="shared" si="6"/>
        <v>0.7142857142857143</v>
      </c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</row>
    <row r="58" spans="1:137" s="51" customFormat="1" ht="18" thickBot="1" x14ac:dyDescent="0.4">
      <c r="A58" s="1" t="s">
        <v>166</v>
      </c>
      <c r="B58" s="1">
        <v>14309</v>
      </c>
      <c r="C58" s="138" t="s">
        <v>334</v>
      </c>
      <c r="D58" s="35">
        <f t="shared" si="0"/>
        <v>1</v>
      </c>
      <c r="E58" s="40">
        <f t="shared" si="1"/>
        <v>5</v>
      </c>
      <c r="F58" s="39"/>
      <c r="G58" s="39"/>
      <c r="H58" s="39"/>
      <c r="I58" s="39"/>
      <c r="J58" s="39">
        <v>1</v>
      </c>
      <c r="K58" s="14">
        <f t="shared" si="2"/>
        <v>0</v>
      </c>
      <c r="L58" s="14">
        <f t="shared" si="3"/>
        <v>0</v>
      </c>
      <c r="M58" s="14">
        <f t="shared" si="4"/>
        <v>0</v>
      </c>
      <c r="N58" s="14">
        <f t="shared" si="5"/>
        <v>0</v>
      </c>
      <c r="O58" s="38">
        <f t="shared" si="6"/>
        <v>1</v>
      </c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</row>
    <row r="59" spans="1:137" ht="17.399999999999999" x14ac:dyDescent="0.35">
      <c r="A59" s="1" t="s">
        <v>166</v>
      </c>
      <c r="B59" s="1">
        <v>14546</v>
      </c>
      <c r="C59" s="138" t="s">
        <v>428</v>
      </c>
      <c r="D59" s="35">
        <f t="shared" si="0"/>
        <v>1</v>
      </c>
      <c r="E59" s="35">
        <f t="shared" si="1"/>
        <v>5</v>
      </c>
      <c r="F59" s="34"/>
      <c r="G59" s="34"/>
      <c r="H59" s="34"/>
      <c r="I59" s="34"/>
      <c r="J59" s="34">
        <v>1</v>
      </c>
      <c r="K59" s="7">
        <f t="shared" si="2"/>
        <v>0</v>
      </c>
      <c r="L59" s="7">
        <f t="shared" si="3"/>
        <v>0</v>
      </c>
      <c r="M59" s="7">
        <f t="shared" si="4"/>
        <v>0</v>
      </c>
      <c r="N59" s="7">
        <f t="shared" si="5"/>
        <v>0</v>
      </c>
      <c r="O59" s="33">
        <f t="shared" si="6"/>
        <v>1</v>
      </c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</row>
    <row r="60" spans="1:137" ht="17.399999999999999" x14ac:dyDescent="0.35">
      <c r="A60" s="1" t="s">
        <v>166</v>
      </c>
      <c r="B60" s="1">
        <v>15556</v>
      </c>
      <c r="C60" s="138" t="s">
        <v>335</v>
      </c>
      <c r="D60" s="35">
        <f t="shared" si="0"/>
        <v>133</v>
      </c>
      <c r="E60" s="35">
        <f t="shared" si="1"/>
        <v>4.6090225563909772</v>
      </c>
      <c r="F60" s="34">
        <v>7</v>
      </c>
      <c r="G60" s="34">
        <v>3</v>
      </c>
      <c r="H60" s="34">
        <v>2</v>
      </c>
      <c r="I60" s="34">
        <v>11</v>
      </c>
      <c r="J60" s="34">
        <v>110</v>
      </c>
      <c r="K60" s="7">
        <f t="shared" si="2"/>
        <v>5.2631578947368418E-2</v>
      </c>
      <c r="L60" s="7">
        <f t="shared" si="3"/>
        <v>2.2556390977443608E-2</v>
      </c>
      <c r="M60" s="7">
        <f t="shared" si="4"/>
        <v>1.5037593984962405E-2</v>
      </c>
      <c r="N60" s="7">
        <f t="shared" si="5"/>
        <v>8.2706766917293228E-2</v>
      </c>
      <c r="O60" s="33">
        <f t="shared" si="6"/>
        <v>0.82706766917293228</v>
      </c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</row>
    <row r="61" spans="1:137" ht="17.399999999999999" x14ac:dyDescent="0.35">
      <c r="A61" s="1" t="s">
        <v>166</v>
      </c>
      <c r="B61" s="1">
        <v>16817</v>
      </c>
      <c r="C61" s="138" t="s">
        <v>429</v>
      </c>
      <c r="D61" s="35">
        <f t="shared" si="0"/>
        <v>162</v>
      </c>
      <c r="E61" s="35">
        <f t="shared" si="1"/>
        <v>4.882716049382716</v>
      </c>
      <c r="F61" s="34">
        <v>2</v>
      </c>
      <c r="G61" s="34"/>
      <c r="H61" s="34">
        <v>4</v>
      </c>
      <c r="I61" s="34">
        <v>3</v>
      </c>
      <c r="J61" s="34">
        <v>153</v>
      </c>
      <c r="K61" s="7">
        <f t="shared" si="2"/>
        <v>1.2345679012345678E-2</v>
      </c>
      <c r="L61" s="7">
        <f t="shared" si="3"/>
        <v>0</v>
      </c>
      <c r="M61" s="7">
        <f t="shared" si="4"/>
        <v>2.4691358024691357E-2</v>
      </c>
      <c r="N61" s="7">
        <f t="shared" si="5"/>
        <v>1.8518518518518517E-2</v>
      </c>
      <c r="O61" s="33">
        <f t="shared" si="6"/>
        <v>0.94444444444444442</v>
      </c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</row>
    <row r="62" spans="1:137" ht="17.399999999999999" x14ac:dyDescent="0.35">
      <c r="A62" s="1" t="s">
        <v>166</v>
      </c>
      <c r="B62" s="1">
        <v>17555</v>
      </c>
      <c r="C62" s="138" t="s">
        <v>337</v>
      </c>
      <c r="D62" s="35">
        <f t="shared" si="0"/>
        <v>124</v>
      </c>
      <c r="E62" s="35">
        <f t="shared" si="1"/>
        <v>4.814516129032258</v>
      </c>
      <c r="F62" s="34">
        <v>2</v>
      </c>
      <c r="G62" s="34">
        <v>1</v>
      </c>
      <c r="H62" s="34">
        <v>4</v>
      </c>
      <c r="I62" s="34">
        <v>4</v>
      </c>
      <c r="J62" s="34">
        <v>113</v>
      </c>
      <c r="K62" s="7">
        <f t="shared" si="2"/>
        <v>1.6129032258064516E-2</v>
      </c>
      <c r="L62" s="7">
        <f t="shared" si="3"/>
        <v>8.0645161290322578E-3</v>
      </c>
      <c r="M62" s="7">
        <f t="shared" si="4"/>
        <v>3.2258064516129031E-2</v>
      </c>
      <c r="N62" s="7">
        <f t="shared" si="5"/>
        <v>3.2258064516129031E-2</v>
      </c>
      <c r="O62" s="33">
        <f t="shared" si="6"/>
        <v>0.91129032258064513</v>
      </c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</row>
    <row r="63" spans="1:137" ht="18" thickBot="1" x14ac:dyDescent="0.4">
      <c r="A63" s="11" t="s">
        <v>166</v>
      </c>
      <c r="B63" s="11">
        <v>17556</v>
      </c>
      <c r="C63" s="139" t="s">
        <v>338</v>
      </c>
      <c r="D63" s="32">
        <f t="shared" si="0"/>
        <v>57</v>
      </c>
      <c r="E63" s="32">
        <f t="shared" si="1"/>
        <v>4.7719298245614032</v>
      </c>
      <c r="F63" s="31">
        <v>2</v>
      </c>
      <c r="G63" s="31"/>
      <c r="H63" s="31">
        <v>2</v>
      </c>
      <c r="I63" s="31">
        <v>1</v>
      </c>
      <c r="J63" s="31">
        <v>52</v>
      </c>
      <c r="K63" s="15">
        <f t="shared" si="2"/>
        <v>3.5087719298245612E-2</v>
      </c>
      <c r="L63" s="15">
        <f t="shared" si="3"/>
        <v>0</v>
      </c>
      <c r="M63" s="15">
        <f t="shared" si="4"/>
        <v>3.5087719298245612E-2</v>
      </c>
      <c r="N63" s="15">
        <f t="shared" si="5"/>
        <v>1.7543859649122806E-2</v>
      </c>
      <c r="O63" s="30">
        <f t="shared" si="6"/>
        <v>0.91228070175438591</v>
      </c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</row>
    <row r="64" spans="1:137" s="51" customFormat="1" ht="18" thickBot="1" x14ac:dyDescent="0.4">
      <c r="A64" s="10" t="s">
        <v>8</v>
      </c>
      <c r="B64" s="10">
        <v>10864</v>
      </c>
      <c r="C64" s="140" t="s">
        <v>165</v>
      </c>
      <c r="D64" s="40">
        <f t="shared" si="0"/>
        <v>103</v>
      </c>
      <c r="E64" s="40">
        <f t="shared" si="1"/>
        <v>4.6699029126213594</v>
      </c>
      <c r="F64" s="39">
        <v>4</v>
      </c>
      <c r="G64" s="39">
        <v>2</v>
      </c>
      <c r="H64" s="39">
        <v>3</v>
      </c>
      <c r="I64" s="39">
        <v>6</v>
      </c>
      <c r="J64" s="39">
        <v>88</v>
      </c>
      <c r="K64" s="14">
        <f t="shared" si="2"/>
        <v>3.8834951456310676E-2</v>
      </c>
      <c r="L64" s="14">
        <f t="shared" si="3"/>
        <v>1.9417475728155338E-2</v>
      </c>
      <c r="M64" s="14">
        <f t="shared" si="4"/>
        <v>2.9126213592233011E-2</v>
      </c>
      <c r="N64" s="14">
        <f t="shared" si="5"/>
        <v>5.8252427184466021E-2</v>
      </c>
      <c r="O64" s="38">
        <f t="shared" si="6"/>
        <v>0.85436893203883491</v>
      </c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</row>
    <row r="65" spans="1:137" ht="17.399999999999999" x14ac:dyDescent="0.35">
      <c r="A65" s="1" t="s">
        <v>8</v>
      </c>
      <c r="B65" s="1">
        <v>12059</v>
      </c>
      <c r="C65" s="138" t="s">
        <v>164</v>
      </c>
      <c r="D65" s="35">
        <f t="shared" si="0"/>
        <v>10</v>
      </c>
      <c r="E65" s="35">
        <f t="shared" si="1"/>
        <v>4.5</v>
      </c>
      <c r="F65" s="34"/>
      <c r="G65" s="34"/>
      <c r="H65" s="34">
        <v>2</v>
      </c>
      <c r="I65" s="34">
        <v>1</v>
      </c>
      <c r="J65" s="34">
        <v>7</v>
      </c>
      <c r="K65" s="7">
        <f t="shared" si="2"/>
        <v>0</v>
      </c>
      <c r="L65" s="7">
        <f t="shared" si="3"/>
        <v>0</v>
      </c>
      <c r="M65" s="7">
        <f t="shared" si="4"/>
        <v>0.2</v>
      </c>
      <c r="N65" s="7">
        <f t="shared" si="5"/>
        <v>0.1</v>
      </c>
      <c r="O65" s="33">
        <f t="shared" si="6"/>
        <v>0.7</v>
      </c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</row>
    <row r="66" spans="1:137" ht="17.399999999999999" x14ac:dyDescent="0.35">
      <c r="A66" s="1" t="s">
        <v>8</v>
      </c>
      <c r="B66" s="1">
        <v>13133</v>
      </c>
      <c r="C66" s="138" t="s">
        <v>430</v>
      </c>
      <c r="D66" s="35">
        <f t="shared" si="0"/>
        <v>115</v>
      </c>
      <c r="E66" s="35">
        <f t="shared" si="1"/>
        <v>4.7826086956521738</v>
      </c>
      <c r="F66" s="34">
        <v>2</v>
      </c>
      <c r="G66" s="34">
        <v>1</v>
      </c>
      <c r="H66" s="34">
        <v>3</v>
      </c>
      <c r="I66" s="34">
        <v>8</v>
      </c>
      <c r="J66" s="34">
        <v>101</v>
      </c>
      <c r="K66" s="7">
        <f t="shared" si="2"/>
        <v>1.7391304347826087E-2</v>
      </c>
      <c r="L66" s="7">
        <f t="shared" si="3"/>
        <v>8.6956521739130436E-3</v>
      </c>
      <c r="M66" s="7">
        <f t="shared" si="4"/>
        <v>2.6086956521739129E-2</v>
      </c>
      <c r="N66" s="7">
        <f t="shared" si="5"/>
        <v>6.9565217391304349E-2</v>
      </c>
      <c r="O66" s="33">
        <f t="shared" si="6"/>
        <v>0.87826086956521743</v>
      </c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</row>
    <row r="67" spans="1:137" ht="17.399999999999999" x14ac:dyDescent="0.35">
      <c r="A67" s="1" t="s">
        <v>8</v>
      </c>
      <c r="B67" s="1">
        <v>14376</v>
      </c>
      <c r="C67" s="138" t="s">
        <v>344</v>
      </c>
      <c r="D67" s="35">
        <f t="shared" ref="D67:D130" si="7">F67+G67+H67+I67+J67</f>
        <v>108</v>
      </c>
      <c r="E67" s="35">
        <f t="shared" ref="E67:E130" si="8">(F67*1+G67*2+H67*3+I67*4+J67*5)/D67</f>
        <v>4.8148148148148149</v>
      </c>
      <c r="F67" s="34">
        <v>2</v>
      </c>
      <c r="G67" s="34">
        <v>1</v>
      </c>
      <c r="H67" s="34">
        <v>3</v>
      </c>
      <c r="I67" s="34">
        <v>3</v>
      </c>
      <c r="J67" s="34">
        <v>99</v>
      </c>
      <c r="K67" s="7">
        <f t="shared" ref="K67:K130" si="9">F67/D67</f>
        <v>1.8518518518518517E-2</v>
      </c>
      <c r="L67" s="7">
        <f t="shared" ref="L67:L130" si="10">G67/D67</f>
        <v>9.2592592592592587E-3</v>
      </c>
      <c r="M67" s="7">
        <f t="shared" ref="M67:M130" si="11">H67/D67</f>
        <v>2.7777777777777776E-2</v>
      </c>
      <c r="N67" s="7">
        <f t="shared" ref="N67:N130" si="12">I67/D67</f>
        <v>2.7777777777777776E-2</v>
      </c>
      <c r="O67" s="33">
        <f t="shared" ref="O67:O130" si="13">J67/D67</f>
        <v>0.91666666666666663</v>
      </c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</row>
    <row r="68" spans="1:137" ht="17.399999999999999" x14ac:dyDescent="0.35">
      <c r="A68" s="1" t="s">
        <v>8</v>
      </c>
      <c r="B68" s="1">
        <v>14585</v>
      </c>
      <c r="C68" s="138" t="s">
        <v>163</v>
      </c>
      <c r="D68" s="35">
        <f t="shared" si="7"/>
        <v>27</v>
      </c>
      <c r="E68" s="35">
        <f t="shared" si="8"/>
        <v>4.2222222222222223</v>
      </c>
      <c r="F68" s="34">
        <v>4</v>
      </c>
      <c r="G68" s="34"/>
      <c r="H68" s="34">
        <v>2</v>
      </c>
      <c r="I68" s="34">
        <v>1</v>
      </c>
      <c r="J68" s="34">
        <v>20</v>
      </c>
      <c r="K68" s="7">
        <f t="shared" si="9"/>
        <v>0.14814814814814814</v>
      </c>
      <c r="L68" s="7">
        <f t="shared" si="10"/>
        <v>0</v>
      </c>
      <c r="M68" s="7">
        <f t="shared" si="11"/>
        <v>7.407407407407407E-2</v>
      </c>
      <c r="N68" s="7">
        <f t="shared" si="12"/>
        <v>3.7037037037037035E-2</v>
      </c>
      <c r="O68" s="33">
        <f t="shared" si="13"/>
        <v>0.7407407407407407</v>
      </c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</row>
    <row r="69" spans="1:137" ht="17.399999999999999" x14ac:dyDescent="0.35">
      <c r="A69" s="1" t="s">
        <v>8</v>
      </c>
      <c r="B69" s="1">
        <v>15454</v>
      </c>
      <c r="C69" s="141" t="s">
        <v>345</v>
      </c>
      <c r="D69" s="35">
        <f t="shared" si="7"/>
        <v>90</v>
      </c>
      <c r="E69" s="35">
        <f t="shared" si="8"/>
        <v>4.8777777777777782</v>
      </c>
      <c r="F69" s="34">
        <v>2</v>
      </c>
      <c r="G69" s="34"/>
      <c r="H69" s="34"/>
      <c r="I69" s="34">
        <v>3</v>
      </c>
      <c r="J69" s="34">
        <v>85</v>
      </c>
      <c r="K69" s="7">
        <f t="shared" si="9"/>
        <v>2.2222222222222223E-2</v>
      </c>
      <c r="L69" s="7">
        <f t="shared" si="10"/>
        <v>0</v>
      </c>
      <c r="M69" s="7">
        <f t="shared" si="11"/>
        <v>0</v>
      </c>
      <c r="N69" s="7">
        <f t="shared" si="12"/>
        <v>3.3333333333333333E-2</v>
      </c>
      <c r="O69" s="33">
        <f t="shared" si="13"/>
        <v>0.94444444444444442</v>
      </c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</row>
    <row r="70" spans="1:137" ht="17.399999999999999" x14ac:dyDescent="0.35">
      <c r="A70" s="1" t="s">
        <v>8</v>
      </c>
      <c r="B70" s="1">
        <v>16208</v>
      </c>
      <c r="C70" s="141" t="s">
        <v>162</v>
      </c>
      <c r="D70" s="35">
        <f t="shared" si="7"/>
        <v>71</v>
      </c>
      <c r="E70" s="35">
        <f t="shared" si="8"/>
        <v>4.774647887323944</v>
      </c>
      <c r="F70" s="34">
        <v>2</v>
      </c>
      <c r="G70" s="34">
        <v>1</v>
      </c>
      <c r="H70" s="34">
        <v>2</v>
      </c>
      <c r="I70" s="34">
        <v>1</v>
      </c>
      <c r="J70" s="34">
        <v>65</v>
      </c>
      <c r="K70" s="7">
        <f t="shared" si="9"/>
        <v>2.8169014084507043E-2</v>
      </c>
      <c r="L70" s="7">
        <f t="shared" si="10"/>
        <v>1.4084507042253521E-2</v>
      </c>
      <c r="M70" s="7">
        <f t="shared" si="11"/>
        <v>2.8169014084507043E-2</v>
      </c>
      <c r="N70" s="7">
        <f t="shared" si="12"/>
        <v>1.4084507042253521E-2</v>
      </c>
      <c r="O70" s="33">
        <f t="shared" si="13"/>
        <v>0.91549295774647887</v>
      </c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</row>
    <row r="71" spans="1:137" ht="17.399999999999999" x14ac:dyDescent="0.35">
      <c r="A71" s="1" t="s">
        <v>8</v>
      </c>
      <c r="B71" s="1">
        <v>16211</v>
      </c>
      <c r="C71" s="138" t="s">
        <v>161</v>
      </c>
      <c r="D71" s="35">
        <f t="shared" si="7"/>
        <v>35</v>
      </c>
      <c r="E71" s="35">
        <f t="shared" si="8"/>
        <v>4.7714285714285714</v>
      </c>
      <c r="F71" s="34"/>
      <c r="G71" s="34"/>
      <c r="H71" s="34">
        <v>2</v>
      </c>
      <c r="I71" s="34">
        <v>4</v>
      </c>
      <c r="J71" s="34">
        <v>29</v>
      </c>
      <c r="K71" s="7">
        <f t="shared" si="9"/>
        <v>0</v>
      </c>
      <c r="L71" s="7">
        <f t="shared" si="10"/>
        <v>0</v>
      </c>
      <c r="M71" s="7">
        <f t="shared" si="11"/>
        <v>5.7142857142857141E-2</v>
      </c>
      <c r="N71" s="7">
        <f t="shared" si="12"/>
        <v>0.11428571428571428</v>
      </c>
      <c r="O71" s="33">
        <f t="shared" si="13"/>
        <v>0.82857142857142863</v>
      </c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</row>
    <row r="72" spans="1:137" ht="17.399999999999999" x14ac:dyDescent="0.35">
      <c r="A72" s="1" t="s">
        <v>8</v>
      </c>
      <c r="B72" s="1">
        <v>17216</v>
      </c>
      <c r="C72" s="138" t="s">
        <v>431</v>
      </c>
      <c r="D72" s="35">
        <f t="shared" si="7"/>
        <v>5</v>
      </c>
      <c r="E72" s="35">
        <f t="shared" si="8"/>
        <v>4.5999999999999996</v>
      </c>
      <c r="F72" s="34"/>
      <c r="G72" s="34"/>
      <c r="H72" s="34">
        <v>1</v>
      </c>
      <c r="I72" s="34"/>
      <c r="J72" s="34">
        <v>4</v>
      </c>
      <c r="K72" s="7">
        <f t="shared" si="9"/>
        <v>0</v>
      </c>
      <c r="L72" s="7">
        <f t="shared" si="10"/>
        <v>0</v>
      </c>
      <c r="M72" s="7">
        <f t="shared" si="11"/>
        <v>0.2</v>
      </c>
      <c r="N72" s="7">
        <f t="shared" si="12"/>
        <v>0</v>
      </c>
      <c r="O72" s="33">
        <f t="shared" si="13"/>
        <v>0.8</v>
      </c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</row>
    <row r="73" spans="1:137" ht="17.399999999999999" x14ac:dyDescent="0.35">
      <c r="A73" s="142" t="s">
        <v>8</v>
      </c>
      <c r="B73" s="1">
        <v>6788</v>
      </c>
      <c r="C73" s="138" t="s">
        <v>432</v>
      </c>
      <c r="D73" s="35">
        <f t="shared" si="7"/>
        <v>35</v>
      </c>
      <c r="E73" s="35">
        <f t="shared" si="8"/>
        <v>4.6571428571428575</v>
      </c>
      <c r="F73" s="34">
        <v>1</v>
      </c>
      <c r="G73" s="34">
        <v>2</v>
      </c>
      <c r="H73" s="34">
        <v>1</v>
      </c>
      <c r="I73" s="34"/>
      <c r="J73" s="34">
        <v>31</v>
      </c>
      <c r="K73" s="7">
        <f t="shared" si="9"/>
        <v>2.8571428571428571E-2</v>
      </c>
      <c r="L73" s="7">
        <f t="shared" si="10"/>
        <v>5.7142857142857141E-2</v>
      </c>
      <c r="M73" s="7">
        <f t="shared" si="11"/>
        <v>2.8571428571428571E-2</v>
      </c>
      <c r="N73" s="7">
        <f t="shared" si="12"/>
        <v>0</v>
      </c>
      <c r="O73" s="33">
        <f t="shared" si="13"/>
        <v>0.88571428571428568</v>
      </c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</row>
    <row r="74" spans="1:137" ht="17.399999999999999" x14ac:dyDescent="0.35">
      <c r="A74" s="1" t="s">
        <v>8</v>
      </c>
      <c r="B74" s="1">
        <v>90643</v>
      </c>
      <c r="C74" s="138" t="s">
        <v>160</v>
      </c>
      <c r="D74" s="35">
        <f t="shared" si="7"/>
        <v>108</v>
      </c>
      <c r="E74" s="35">
        <f t="shared" si="8"/>
        <v>4.8148148148148149</v>
      </c>
      <c r="F74" s="34">
        <v>2</v>
      </c>
      <c r="G74" s="34">
        <v>1</v>
      </c>
      <c r="H74" s="34">
        <v>3</v>
      </c>
      <c r="I74" s="34">
        <v>3</v>
      </c>
      <c r="J74" s="34">
        <v>99</v>
      </c>
      <c r="K74" s="7">
        <f t="shared" si="9"/>
        <v>1.8518518518518517E-2</v>
      </c>
      <c r="L74" s="7">
        <f t="shared" si="10"/>
        <v>9.2592592592592587E-3</v>
      </c>
      <c r="M74" s="7">
        <f t="shared" si="11"/>
        <v>2.7777777777777776E-2</v>
      </c>
      <c r="N74" s="7">
        <f t="shared" si="12"/>
        <v>2.7777777777777776E-2</v>
      </c>
      <c r="O74" s="33">
        <f t="shared" si="13"/>
        <v>0.91666666666666663</v>
      </c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</row>
    <row r="75" spans="1:137" ht="17.399999999999999" x14ac:dyDescent="0.35">
      <c r="A75" s="1" t="s">
        <v>8</v>
      </c>
      <c r="B75" s="1">
        <v>90738</v>
      </c>
      <c r="C75" s="138" t="s">
        <v>347</v>
      </c>
      <c r="D75" s="35">
        <f t="shared" si="7"/>
        <v>27</v>
      </c>
      <c r="E75" s="35">
        <f t="shared" si="8"/>
        <v>4.2222222222222223</v>
      </c>
      <c r="F75" s="34">
        <v>4</v>
      </c>
      <c r="G75" s="34"/>
      <c r="H75" s="34">
        <v>2</v>
      </c>
      <c r="I75" s="34">
        <v>1</v>
      </c>
      <c r="J75" s="34">
        <v>20</v>
      </c>
      <c r="K75" s="7">
        <f t="shared" si="9"/>
        <v>0.14814814814814814</v>
      </c>
      <c r="L75" s="7">
        <f t="shared" si="10"/>
        <v>0</v>
      </c>
      <c r="M75" s="7">
        <f t="shared" si="11"/>
        <v>7.407407407407407E-2</v>
      </c>
      <c r="N75" s="7">
        <f t="shared" si="12"/>
        <v>3.7037037037037035E-2</v>
      </c>
      <c r="O75" s="33">
        <f t="shared" si="13"/>
        <v>0.7407407407407407</v>
      </c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</row>
    <row r="76" spans="1:137" ht="17.399999999999999" x14ac:dyDescent="0.35">
      <c r="A76" s="1" t="s">
        <v>8</v>
      </c>
      <c r="B76" s="1">
        <v>90799</v>
      </c>
      <c r="C76" s="138" t="s">
        <v>9</v>
      </c>
      <c r="D76" s="35">
        <f t="shared" si="7"/>
        <v>90</v>
      </c>
      <c r="E76" s="35">
        <f t="shared" si="8"/>
        <v>4.8777777777777782</v>
      </c>
      <c r="F76" s="34">
        <v>2</v>
      </c>
      <c r="G76" s="34"/>
      <c r="H76" s="34"/>
      <c r="I76" s="34">
        <v>3</v>
      </c>
      <c r="J76" s="34">
        <v>85</v>
      </c>
      <c r="K76" s="7">
        <f t="shared" si="9"/>
        <v>2.2222222222222223E-2</v>
      </c>
      <c r="L76" s="7">
        <f t="shared" si="10"/>
        <v>0</v>
      </c>
      <c r="M76" s="7">
        <f t="shared" si="11"/>
        <v>0</v>
      </c>
      <c r="N76" s="7">
        <f t="shared" si="12"/>
        <v>3.3333333333333333E-2</v>
      </c>
      <c r="O76" s="33">
        <f t="shared" si="13"/>
        <v>0.94444444444444442</v>
      </c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</row>
    <row r="77" spans="1:137" ht="17.399999999999999" x14ac:dyDescent="0.35">
      <c r="A77" s="1" t="s">
        <v>8</v>
      </c>
      <c r="B77" s="1">
        <v>90832</v>
      </c>
      <c r="C77" s="138" t="s">
        <v>433</v>
      </c>
      <c r="D77" s="35">
        <f t="shared" si="7"/>
        <v>71</v>
      </c>
      <c r="E77" s="35">
        <f t="shared" si="8"/>
        <v>4.774647887323944</v>
      </c>
      <c r="F77" s="34">
        <v>2</v>
      </c>
      <c r="G77" s="34">
        <v>1</v>
      </c>
      <c r="H77" s="34">
        <v>2</v>
      </c>
      <c r="I77" s="34">
        <v>1</v>
      </c>
      <c r="J77" s="34">
        <v>65</v>
      </c>
      <c r="K77" s="7">
        <f t="shared" si="9"/>
        <v>2.8169014084507043E-2</v>
      </c>
      <c r="L77" s="7">
        <f t="shared" si="10"/>
        <v>1.4084507042253521E-2</v>
      </c>
      <c r="M77" s="7">
        <f t="shared" si="11"/>
        <v>2.8169014084507043E-2</v>
      </c>
      <c r="N77" s="7">
        <f t="shared" si="12"/>
        <v>1.4084507042253521E-2</v>
      </c>
      <c r="O77" s="33">
        <f t="shared" si="13"/>
        <v>0.91549295774647887</v>
      </c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</row>
    <row r="78" spans="1:137" ht="17.399999999999999" x14ac:dyDescent="0.35">
      <c r="A78" s="1" t="s">
        <v>8</v>
      </c>
      <c r="B78" s="1">
        <v>90848</v>
      </c>
      <c r="C78" s="138" t="s">
        <v>159</v>
      </c>
      <c r="D78" s="35">
        <f t="shared" si="7"/>
        <v>35</v>
      </c>
      <c r="E78" s="35">
        <f t="shared" si="8"/>
        <v>4.7714285714285714</v>
      </c>
      <c r="F78" s="34"/>
      <c r="G78" s="34"/>
      <c r="H78" s="34">
        <v>2</v>
      </c>
      <c r="I78" s="34">
        <v>4</v>
      </c>
      <c r="J78" s="34">
        <v>29</v>
      </c>
      <c r="K78" s="7">
        <f t="shared" si="9"/>
        <v>0</v>
      </c>
      <c r="L78" s="7">
        <f t="shared" si="10"/>
        <v>0</v>
      </c>
      <c r="M78" s="7">
        <f t="shared" si="11"/>
        <v>5.7142857142857141E-2</v>
      </c>
      <c r="N78" s="7">
        <f t="shared" si="12"/>
        <v>0.11428571428571428</v>
      </c>
      <c r="O78" s="33">
        <f t="shared" si="13"/>
        <v>0.82857142857142863</v>
      </c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</row>
    <row r="79" spans="1:137" ht="17.399999999999999" x14ac:dyDescent="0.35">
      <c r="A79" s="1" t="s">
        <v>8</v>
      </c>
      <c r="B79" s="1">
        <v>90885</v>
      </c>
      <c r="C79" s="138" t="s">
        <v>434</v>
      </c>
      <c r="D79" s="35">
        <f t="shared" si="7"/>
        <v>5</v>
      </c>
      <c r="E79" s="35">
        <f t="shared" si="8"/>
        <v>4.5999999999999996</v>
      </c>
      <c r="F79" s="34"/>
      <c r="G79" s="34"/>
      <c r="H79" s="34">
        <v>1</v>
      </c>
      <c r="I79" s="34"/>
      <c r="J79" s="34">
        <v>4</v>
      </c>
      <c r="K79" s="7">
        <f t="shared" si="9"/>
        <v>0</v>
      </c>
      <c r="L79" s="7">
        <f t="shared" si="10"/>
        <v>0</v>
      </c>
      <c r="M79" s="7">
        <f t="shared" si="11"/>
        <v>0.2</v>
      </c>
      <c r="N79" s="7">
        <f t="shared" si="12"/>
        <v>0</v>
      </c>
      <c r="O79" s="33">
        <f t="shared" si="13"/>
        <v>0.8</v>
      </c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</row>
    <row r="80" spans="1:137" ht="18" thickBot="1" x14ac:dyDescent="0.4">
      <c r="A80" s="11" t="s">
        <v>8</v>
      </c>
      <c r="B80" s="11">
        <v>90892</v>
      </c>
      <c r="C80" s="139" t="s">
        <v>158</v>
      </c>
      <c r="D80" s="32">
        <f t="shared" si="7"/>
        <v>35</v>
      </c>
      <c r="E80" s="32">
        <f t="shared" si="8"/>
        <v>4.6571428571428575</v>
      </c>
      <c r="F80" s="31">
        <v>1</v>
      </c>
      <c r="G80" s="31">
        <v>2</v>
      </c>
      <c r="H80" s="31">
        <v>1</v>
      </c>
      <c r="I80" s="31"/>
      <c r="J80" s="31">
        <v>31</v>
      </c>
      <c r="K80" s="15">
        <f t="shared" si="9"/>
        <v>2.8571428571428571E-2</v>
      </c>
      <c r="L80" s="15">
        <f t="shared" si="10"/>
        <v>5.7142857142857141E-2</v>
      </c>
      <c r="M80" s="15">
        <f t="shared" si="11"/>
        <v>2.8571428571428571E-2</v>
      </c>
      <c r="N80" s="15">
        <f t="shared" si="12"/>
        <v>0</v>
      </c>
      <c r="O80" s="30">
        <f t="shared" si="13"/>
        <v>0.88571428571428568</v>
      </c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</row>
    <row r="81" spans="1:137" s="51" customFormat="1" ht="18" thickBot="1" x14ac:dyDescent="0.4">
      <c r="A81" s="10" t="s">
        <v>154</v>
      </c>
      <c r="B81" s="19">
        <v>11044</v>
      </c>
      <c r="C81" s="143" t="s">
        <v>157</v>
      </c>
      <c r="D81" s="47">
        <f t="shared" si="7"/>
        <v>450</v>
      </c>
      <c r="E81" s="47">
        <f t="shared" si="8"/>
        <v>4.8711111111111114</v>
      </c>
      <c r="F81" s="52">
        <v>7</v>
      </c>
      <c r="G81" s="52"/>
      <c r="H81" s="52">
        <v>7</v>
      </c>
      <c r="I81" s="52">
        <v>16</v>
      </c>
      <c r="J81" s="52">
        <v>420</v>
      </c>
      <c r="K81" s="37">
        <f t="shared" si="9"/>
        <v>1.5555555555555555E-2</v>
      </c>
      <c r="L81" s="37">
        <f t="shared" si="10"/>
        <v>0</v>
      </c>
      <c r="M81" s="14">
        <f t="shared" si="11"/>
        <v>1.5555555555555555E-2</v>
      </c>
      <c r="N81" s="14">
        <f t="shared" si="12"/>
        <v>3.5555555555555556E-2</v>
      </c>
      <c r="O81" s="38">
        <f t="shared" si="13"/>
        <v>0.93333333333333335</v>
      </c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</row>
    <row r="82" spans="1:137" ht="17.399999999999999" x14ac:dyDescent="0.35">
      <c r="A82" s="10" t="s">
        <v>154</v>
      </c>
      <c r="B82" s="10">
        <v>15543</v>
      </c>
      <c r="C82" s="138" t="s">
        <v>350</v>
      </c>
      <c r="D82" s="35">
        <f t="shared" si="7"/>
        <v>461</v>
      </c>
      <c r="E82" s="35">
        <f t="shared" si="8"/>
        <v>4.8937093275488071</v>
      </c>
      <c r="F82" s="34">
        <v>5</v>
      </c>
      <c r="G82" s="34">
        <v>3</v>
      </c>
      <c r="H82" s="34">
        <v>2</v>
      </c>
      <c r="I82" s="34">
        <v>16</v>
      </c>
      <c r="J82" s="34">
        <v>435</v>
      </c>
      <c r="K82" s="7">
        <f t="shared" si="9"/>
        <v>1.0845986984815618E-2</v>
      </c>
      <c r="L82" s="7">
        <f t="shared" si="10"/>
        <v>6.5075921908893707E-3</v>
      </c>
      <c r="M82" s="7">
        <f t="shared" si="11"/>
        <v>4.3383947939262474E-3</v>
      </c>
      <c r="N82" s="7">
        <f t="shared" si="12"/>
        <v>3.4707158351409979E-2</v>
      </c>
      <c r="O82" s="33">
        <f t="shared" si="13"/>
        <v>0.94360086767895879</v>
      </c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</row>
    <row r="83" spans="1:137" ht="17.399999999999999" x14ac:dyDescent="0.35">
      <c r="A83" s="1" t="s">
        <v>154</v>
      </c>
      <c r="B83" s="1">
        <v>15604</v>
      </c>
      <c r="C83" s="138" t="s">
        <v>156</v>
      </c>
      <c r="D83" s="35">
        <f t="shared" si="7"/>
        <v>356</v>
      </c>
      <c r="E83" s="35">
        <f t="shared" si="8"/>
        <v>4.6825842696629216</v>
      </c>
      <c r="F83" s="34">
        <v>13</v>
      </c>
      <c r="G83" s="34">
        <v>2</v>
      </c>
      <c r="H83" s="34">
        <v>14</v>
      </c>
      <c r="I83" s="34">
        <v>27</v>
      </c>
      <c r="J83" s="34">
        <v>300</v>
      </c>
      <c r="K83" s="7">
        <f t="shared" si="9"/>
        <v>3.6516853932584269E-2</v>
      </c>
      <c r="L83" s="7">
        <f t="shared" si="10"/>
        <v>5.6179775280898875E-3</v>
      </c>
      <c r="M83" s="7">
        <f t="shared" si="11"/>
        <v>3.9325842696629212E-2</v>
      </c>
      <c r="N83" s="7">
        <f t="shared" si="12"/>
        <v>7.5842696629213488E-2</v>
      </c>
      <c r="O83" s="33">
        <f t="shared" si="13"/>
        <v>0.84269662921348309</v>
      </c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</row>
    <row r="84" spans="1:137" ht="17.399999999999999" x14ac:dyDescent="0.35">
      <c r="A84" s="1" t="s">
        <v>154</v>
      </c>
      <c r="B84" s="1">
        <v>15748</v>
      </c>
      <c r="C84" s="138" t="s">
        <v>155</v>
      </c>
      <c r="D84" s="35">
        <f t="shared" si="7"/>
        <v>323</v>
      </c>
      <c r="E84" s="35">
        <f t="shared" si="8"/>
        <v>4.7708978328173375</v>
      </c>
      <c r="F84" s="34">
        <v>6</v>
      </c>
      <c r="G84" s="34">
        <v>4</v>
      </c>
      <c r="H84" s="34">
        <v>10</v>
      </c>
      <c r="I84" s="34">
        <v>18</v>
      </c>
      <c r="J84" s="34">
        <v>285</v>
      </c>
      <c r="K84" s="7">
        <f t="shared" si="9"/>
        <v>1.8575851393188854E-2</v>
      </c>
      <c r="L84" s="7">
        <f t="shared" si="10"/>
        <v>1.238390092879257E-2</v>
      </c>
      <c r="M84" s="7">
        <f t="shared" si="11"/>
        <v>3.0959752321981424E-2</v>
      </c>
      <c r="N84" s="7">
        <f t="shared" si="12"/>
        <v>5.5727554179566562E-2</v>
      </c>
      <c r="O84" s="33">
        <f t="shared" si="13"/>
        <v>0.88235294117647056</v>
      </c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</row>
    <row r="85" spans="1:137" ht="18" thickBot="1" x14ac:dyDescent="0.4">
      <c r="A85" s="11" t="s">
        <v>154</v>
      </c>
      <c r="B85" s="11">
        <v>4905</v>
      </c>
      <c r="C85" s="139" t="s">
        <v>435</v>
      </c>
      <c r="D85" s="32">
        <f t="shared" si="7"/>
        <v>1</v>
      </c>
      <c r="E85" s="32">
        <f t="shared" si="8"/>
        <v>5</v>
      </c>
      <c r="F85" s="31"/>
      <c r="G85" s="31"/>
      <c r="H85" s="31"/>
      <c r="I85" s="31"/>
      <c r="J85" s="31">
        <v>1</v>
      </c>
      <c r="K85" s="15">
        <f t="shared" si="9"/>
        <v>0</v>
      </c>
      <c r="L85" s="15">
        <f t="shared" si="10"/>
        <v>0</v>
      </c>
      <c r="M85" s="15">
        <f t="shared" si="11"/>
        <v>0</v>
      </c>
      <c r="N85" s="15">
        <f t="shared" si="12"/>
        <v>0</v>
      </c>
      <c r="O85" s="30">
        <f t="shared" si="13"/>
        <v>1</v>
      </c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</row>
    <row r="86" spans="1:137" s="51" customFormat="1" ht="18" thickBot="1" x14ac:dyDescent="0.4">
      <c r="A86" s="10" t="s">
        <v>151</v>
      </c>
      <c r="B86" s="10">
        <v>90772</v>
      </c>
      <c r="C86" s="140" t="s">
        <v>153</v>
      </c>
      <c r="D86" s="40">
        <f t="shared" si="7"/>
        <v>68</v>
      </c>
      <c r="E86" s="40">
        <f t="shared" si="8"/>
        <v>4.9411764705882355</v>
      </c>
      <c r="F86" s="39"/>
      <c r="G86" s="39"/>
      <c r="H86" s="39">
        <v>2</v>
      </c>
      <c r="I86" s="39"/>
      <c r="J86" s="39">
        <v>66</v>
      </c>
      <c r="K86" s="14">
        <f t="shared" si="9"/>
        <v>0</v>
      </c>
      <c r="L86" s="14">
        <f t="shared" si="10"/>
        <v>0</v>
      </c>
      <c r="M86" s="14">
        <f t="shared" si="11"/>
        <v>2.9411764705882353E-2</v>
      </c>
      <c r="N86" s="14">
        <f t="shared" si="12"/>
        <v>0</v>
      </c>
      <c r="O86" s="38">
        <f t="shared" si="13"/>
        <v>0.97058823529411764</v>
      </c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</row>
    <row r="87" spans="1:137" ht="17.399999999999999" x14ac:dyDescent="0.35">
      <c r="A87" s="1" t="s">
        <v>151</v>
      </c>
      <c r="B87" s="1">
        <v>90773</v>
      </c>
      <c r="C87" s="138" t="s">
        <v>152</v>
      </c>
      <c r="D87" s="35">
        <f t="shared" si="7"/>
        <v>102</v>
      </c>
      <c r="E87" s="35">
        <f t="shared" si="8"/>
        <v>4.9607843137254903</v>
      </c>
      <c r="F87" s="34"/>
      <c r="G87" s="34"/>
      <c r="H87" s="34">
        <v>1</v>
      </c>
      <c r="I87" s="34">
        <v>2</v>
      </c>
      <c r="J87" s="34">
        <v>99</v>
      </c>
      <c r="K87" s="7">
        <f t="shared" si="9"/>
        <v>0</v>
      </c>
      <c r="L87" s="7">
        <f t="shared" si="10"/>
        <v>0</v>
      </c>
      <c r="M87" s="7">
        <f t="shared" si="11"/>
        <v>9.8039215686274508E-3</v>
      </c>
      <c r="N87" s="7">
        <f t="shared" si="12"/>
        <v>1.9607843137254902E-2</v>
      </c>
      <c r="O87" s="33">
        <f t="shared" si="13"/>
        <v>0.97058823529411764</v>
      </c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</row>
    <row r="88" spans="1:137" ht="18" thickBot="1" x14ac:dyDescent="0.4">
      <c r="A88" s="11" t="s">
        <v>151</v>
      </c>
      <c r="B88" s="11">
        <v>90775</v>
      </c>
      <c r="C88" s="139" t="s">
        <v>150</v>
      </c>
      <c r="D88" s="32">
        <f t="shared" si="7"/>
        <v>20</v>
      </c>
      <c r="E88" s="32">
        <f t="shared" si="8"/>
        <v>5</v>
      </c>
      <c r="F88" s="31"/>
      <c r="G88" s="31"/>
      <c r="H88" s="31"/>
      <c r="I88" s="31"/>
      <c r="J88" s="31">
        <v>20</v>
      </c>
      <c r="K88" s="15">
        <f t="shared" si="9"/>
        <v>0</v>
      </c>
      <c r="L88" s="15">
        <f t="shared" si="10"/>
        <v>0</v>
      </c>
      <c r="M88" s="15">
        <f t="shared" si="11"/>
        <v>0</v>
      </c>
      <c r="N88" s="15">
        <f t="shared" si="12"/>
        <v>0</v>
      </c>
      <c r="O88" s="30">
        <f t="shared" si="13"/>
        <v>1</v>
      </c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</row>
    <row r="89" spans="1:137" s="51" customFormat="1" ht="18" thickBot="1" x14ac:dyDescent="0.4">
      <c r="A89" s="10" t="s">
        <v>10</v>
      </c>
      <c r="B89" s="10">
        <v>11043</v>
      </c>
      <c r="C89" s="140" t="s">
        <v>11</v>
      </c>
      <c r="D89" s="40">
        <f t="shared" si="7"/>
        <v>540</v>
      </c>
      <c r="E89" s="40">
        <f t="shared" si="8"/>
        <v>4.7777777777777777</v>
      </c>
      <c r="F89" s="39">
        <v>12</v>
      </c>
      <c r="G89" s="39">
        <v>5</v>
      </c>
      <c r="H89" s="39">
        <v>11</v>
      </c>
      <c r="I89" s="39">
        <v>35</v>
      </c>
      <c r="J89" s="39">
        <v>477</v>
      </c>
      <c r="K89" s="14">
        <f t="shared" si="9"/>
        <v>2.2222222222222223E-2</v>
      </c>
      <c r="L89" s="14">
        <f t="shared" si="10"/>
        <v>9.2592592592592587E-3</v>
      </c>
      <c r="M89" s="14">
        <f t="shared" si="11"/>
        <v>2.0370370370370372E-2</v>
      </c>
      <c r="N89" s="14">
        <f t="shared" si="12"/>
        <v>6.4814814814814811E-2</v>
      </c>
      <c r="O89" s="38">
        <f t="shared" si="13"/>
        <v>0.8833333333333333</v>
      </c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</row>
    <row r="90" spans="1:137" ht="17.399999999999999" x14ac:dyDescent="0.35">
      <c r="A90" s="1" t="s">
        <v>10</v>
      </c>
      <c r="B90" s="1">
        <v>17955</v>
      </c>
      <c r="C90" s="138" t="s">
        <v>149</v>
      </c>
      <c r="D90" s="35">
        <f t="shared" si="7"/>
        <v>21</v>
      </c>
      <c r="E90" s="35">
        <f t="shared" si="8"/>
        <v>4.5714285714285712</v>
      </c>
      <c r="F90" s="34"/>
      <c r="G90" s="34"/>
      <c r="H90" s="34">
        <v>1</v>
      </c>
      <c r="I90" s="34">
        <v>7</v>
      </c>
      <c r="J90" s="34">
        <v>13</v>
      </c>
      <c r="K90" s="7">
        <f t="shared" si="9"/>
        <v>0</v>
      </c>
      <c r="L90" s="7">
        <f t="shared" si="10"/>
        <v>0</v>
      </c>
      <c r="M90" s="7">
        <f t="shared" si="11"/>
        <v>4.7619047619047616E-2</v>
      </c>
      <c r="N90" s="7">
        <f t="shared" si="12"/>
        <v>0.33333333333333331</v>
      </c>
      <c r="O90" s="33">
        <f t="shared" si="13"/>
        <v>0.61904761904761907</v>
      </c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</row>
    <row r="91" spans="1:137" ht="17.399999999999999" x14ac:dyDescent="0.35">
      <c r="A91" s="1" t="s">
        <v>10</v>
      </c>
      <c r="B91" s="1">
        <v>2892</v>
      </c>
      <c r="C91" s="138" t="s">
        <v>12</v>
      </c>
      <c r="D91" s="35">
        <f t="shared" si="7"/>
        <v>399</v>
      </c>
      <c r="E91" s="35">
        <f t="shared" si="8"/>
        <v>4.3709273182957391</v>
      </c>
      <c r="F91" s="34">
        <v>35</v>
      </c>
      <c r="G91" s="34">
        <v>15</v>
      </c>
      <c r="H91" s="34">
        <v>15</v>
      </c>
      <c r="I91" s="34">
        <v>36</v>
      </c>
      <c r="J91" s="34">
        <v>298</v>
      </c>
      <c r="K91" s="7">
        <f t="shared" si="9"/>
        <v>8.771929824561403E-2</v>
      </c>
      <c r="L91" s="7">
        <f t="shared" si="10"/>
        <v>3.7593984962406013E-2</v>
      </c>
      <c r="M91" s="7">
        <f t="shared" si="11"/>
        <v>3.7593984962406013E-2</v>
      </c>
      <c r="N91" s="7">
        <f t="shared" si="12"/>
        <v>9.0225563909774431E-2</v>
      </c>
      <c r="O91" s="33">
        <f t="shared" si="13"/>
        <v>0.74686716791979946</v>
      </c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</row>
    <row r="92" spans="1:137" ht="17.399999999999999" x14ac:dyDescent="0.35">
      <c r="A92" s="1" t="s">
        <v>10</v>
      </c>
      <c r="B92" s="1">
        <v>6876</v>
      </c>
      <c r="C92" s="138" t="s">
        <v>148</v>
      </c>
      <c r="D92" s="35">
        <f t="shared" si="7"/>
        <v>673</v>
      </c>
      <c r="E92" s="35">
        <f t="shared" si="8"/>
        <v>4.8276374442793459</v>
      </c>
      <c r="F92" s="34">
        <v>7</v>
      </c>
      <c r="G92" s="34">
        <v>7</v>
      </c>
      <c r="H92" s="34">
        <v>17</v>
      </c>
      <c r="I92" s="34">
        <v>33</v>
      </c>
      <c r="J92" s="34">
        <v>609</v>
      </c>
      <c r="K92" s="7">
        <f t="shared" si="9"/>
        <v>1.0401188707280832E-2</v>
      </c>
      <c r="L92" s="7">
        <f t="shared" si="10"/>
        <v>1.0401188707280832E-2</v>
      </c>
      <c r="M92" s="7">
        <f t="shared" si="11"/>
        <v>2.5260029717682021E-2</v>
      </c>
      <c r="N92" s="7">
        <f t="shared" si="12"/>
        <v>4.9034175334323922E-2</v>
      </c>
      <c r="O92" s="33">
        <f t="shared" si="13"/>
        <v>0.9049034175334324</v>
      </c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</row>
    <row r="93" spans="1:137" ht="17.399999999999999" x14ac:dyDescent="0.35">
      <c r="A93" s="1" t="s">
        <v>10</v>
      </c>
      <c r="B93" s="1">
        <v>90471</v>
      </c>
      <c r="C93" s="138" t="s">
        <v>436</v>
      </c>
      <c r="D93" s="35">
        <f t="shared" si="7"/>
        <v>25</v>
      </c>
      <c r="E93" s="35">
        <f t="shared" si="8"/>
        <v>4.08</v>
      </c>
      <c r="F93" s="34">
        <v>4</v>
      </c>
      <c r="G93" s="34">
        <v>1</v>
      </c>
      <c r="H93" s="34">
        <v>1</v>
      </c>
      <c r="I93" s="34">
        <v>2</v>
      </c>
      <c r="J93" s="34">
        <v>17</v>
      </c>
      <c r="K93" s="7">
        <f t="shared" si="9"/>
        <v>0.16</v>
      </c>
      <c r="L93" s="7">
        <f t="shared" si="10"/>
        <v>0.04</v>
      </c>
      <c r="M93" s="7">
        <f t="shared" si="11"/>
        <v>0.04</v>
      </c>
      <c r="N93" s="7">
        <f t="shared" si="12"/>
        <v>0.08</v>
      </c>
      <c r="O93" s="33">
        <f t="shared" si="13"/>
        <v>0.68</v>
      </c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</row>
    <row r="94" spans="1:137" ht="17.399999999999999" x14ac:dyDescent="0.35">
      <c r="A94" s="1" t="s">
        <v>10</v>
      </c>
      <c r="B94" s="1">
        <v>90845</v>
      </c>
      <c r="C94" s="138" t="s">
        <v>147</v>
      </c>
      <c r="D94" s="35">
        <f t="shared" si="7"/>
        <v>101</v>
      </c>
      <c r="E94" s="35">
        <f t="shared" si="8"/>
        <v>4.7029702970297027</v>
      </c>
      <c r="F94" s="34">
        <v>1</v>
      </c>
      <c r="G94" s="34">
        <v>2</v>
      </c>
      <c r="H94" s="34">
        <v>5</v>
      </c>
      <c r="I94" s="34">
        <v>10</v>
      </c>
      <c r="J94" s="34">
        <v>83</v>
      </c>
      <c r="K94" s="7">
        <f t="shared" si="9"/>
        <v>9.9009900990099011E-3</v>
      </c>
      <c r="L94" s="7">
        <f t="shared" si="10"/>
        <v>1.9801980198019802E-2</v>
      </c>
      <c r="M94" s="7">
        <f t="shared" si="11"/>
        <v>4.9504950495049507E-2</v>
      </c>
      <c r="N94" s="7">
        <f t="shared" si="12"/>
        <v>9.9009900990099015E-2</v>
      </c>
      <c r="O94" s="33">
        <f t="shared" si="13"/>
        <v>0.82178217821782173</v>
      </c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</row>
    <row r="95" spans="1:137" ht="17.399999999999999" x14ac:dyDescent="0.35">
      <c r="A95" s="1" t="s">
        <v>10</v>
      </c>
      <c r="B95" s="1">
        <v>90853</v>
      </c>
      <c r="C95" s="138" t="s">
        <v>146</v>
      </c>
      <c r="D95" s="35">
        <f t="shared" si="7"/>
        <v>128</v>
      </c>
      <c r="E95" s="35">
        <f t="shared" si="8"/>
        <v>3.59375</v>
      </c>
      <c r="F95" s="34">
        <v>31</v>
      </c>
      <c r="G95" s="34">
        <v>7</v>
      </c>
      <c r="H95" s="34">
        <v>15</v>
      </c>
      <c r="I95" s="34">
        <v>5</v>
      </c>
      <c r="J95" s="34">
        <v>70</v>
      </c>
      <c r="K95" s="7">
        <f t="shared" si="9"/>
        <v>0.2421875</v>
      </c>
      <c r="L95" s="7">
        <f t="shared" si="10"/>
        <v>5.46875E-2</v>
      </c>
      <c r="M95" s="7">
        <f t="shared" si="11"/>
        <v>0.1171875</v>
      </c>
      <c r="N95" s="7">
        <f t="shared" si="12"/>
        <v>3.90625E-2</v>
      </c>
      <c r="O95" s="33">
        <f t="shared" si="13"/>
        <v>0.546875</v>
      </c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</row>
    <row r="96" spans="1:137" ht="18" thickBot="1" x14ac:dyDescent="0.4">
      <c r="A96" s="11" t="s">
        <v>10</v>
      </c>
      <c r="B96" s="11">
        <v>90905</v>
      </c>
      <c r="C96" s="139" t="s">
        <v>437</v>
      </c>
      <c r="D96" s="32">
        <f t="shared" si="7"/>
        <v>89</v>
      </c>
      <c r="E96" s="32">
        <f t="shared" si="8"/>
        <v>4.8876404494382024</v>
      </c>
      <c r="F96" s="31"/>
      <c r="G96" s="31">
        <v>1</v>
      </c>
      <c r="H96" s="31">
        <v>1</v>
      </c>
      <c r="I96" s="31">
        <v>5</v>
      </c>
      <c r="J96" s="31">
        <v>82</v>
      </c>
      <c r="K96" s="15">
        <f t="shared" si="9"/>
        <v>0</v>
      </c>
      <c r="L96" s="15">
        <f t="shared" si="10"/>
        <v>1.1235955056179775E-2</v>
      </c>
      <c r="M96" s="15">
        <f t="shared" si="11"/>
        <v>1.1235955056179775E-2</v>
      </c>
      <c r="N96" s="15">
        <f t="shared" si="12"/>
        <v>5.6179775280898875E-2</v>
      </c>
      <c r="O96" s="30">
        <f t="shared" si="13"/>
        <v>0.9213483146067416</v>
      </c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</row>
    <row r="97" spans="1:137" s="51" customFormat="1" ht="18" thickBot="1" x14ac:dyDescent="0.4">
      <c r="A97" s="10" t="s">
        <v>438</v>
      </c>
      <c r="B97" s="10">
        <v>17006</v>
      </c>
      <c r="C97" s="140" t="s">
        <v>439</v>
      </c>
      <c r="D97" s="40">
        <f t="shared" si="7"/>
        <v>26</v>
      </c>
      <c r="E97" s="40">
        <f t="shared" si="8"/>
        <v>4.4230769230769234</v>
      </c>
      <c r="F97" s="39">
        <v>2</v>
      </c>
      <c r="G97" s="39">
        <v>1</v>
      </c>
      <c r="H97" s="39">
        <v>1</v>
      </c>
      <c r="I97" s="39">
        <v>2</v>
      </c>
      <c r="J97" s="39">
        <v>20</v>
      </c>
      <c r="K97" s="14">
        <f t="shared" si="9"/>
        <v>7.6923076923076927E-2</v>
      </c>
      <c r="L97" s="14">
        <f t="shared" si="10"/>
        <v>3.8461538461538464E-2</v>
      </c>
      <c r="M97" s="14">
        <f t="shared" si="11"/>
        <v>3.8461538461538464E-2</v>
      </c>
      <c r="N97" s="14">
        <f t="shared" si="12"/>
        <v>7.6923076923076927E-2</v>
      </c>
      <c r="O97" s="38">
        <f t="shared" si="13"/>
        <v>0.76923076923076927</v>
      </c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</row>
    <row r="98" spans="1:137" ht="18" thickBot="1" x14ac:dyDescent="0.4">
      <c r="A98" s="11" t="s">
        <v>438</v>
      </c>
      <c r="B98" s="11">
        <v>17099</v>
      </c>
      <c r="C98" s="139" t="s">
        <v>145</v>
      </c>
      <c r="D98" s="32">
        <f t="shared" si="7"/>
        <v>112</v>
      </c>
      <c r="E98" s="32">
        <f t="shared" si="8"/>
        <v>4.8303571428571432</v>
      </c>
      <c r="F98" s="31">
        <v>3</v>
      </c>
      <c r="G98" s="31">
        <v>1</v>
      </c>
      <c r="H98" s="31">
        <v>1</v>
      </c>
      <c r="I98" s="31">
        <v>2</v>
      </c>
      <c r="J98" s="31">
        <v>105</v>
      </c>
      <c r="K98" s="15">
        <f t="shared" si="9"/>
        <v>2.6785714285714284E-2</v>
      </c>
      <c r="L98" s="15">
        <f t="shared" si="10"/>
        <v>8.9285714285714281E-3</v>
      </c>
      <c r="M98" s="15">
        <f t="shared" si="11"/>
        <v>8.9285714285714281E-3</v>
      </c>
      <c r="N98" s="15">
        <f t="shared" si="12"/>
        <v>1.7857142857142856E-2</v>
      </c>
      <c r="O98" s="30">
        <f t="shared" si="13"/>
        <v>0.9375</v>
      </c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</row>
    <row r="99" spans="1:137" s="51" customFormat="1" ht="18" thickBot="1" x14ac:dyDescent="0.4">
      <c r="A99" s="10" t="s">
        <v>13</v>
      </c>
      <c r="B99" s="10">
        <v>14369</v>
      </c>
      <c r="C99" s="140" t="s">
        <v>144</v>
      </c>
      <c r="D99" s="40">
        <f t="shared" si="7"/>
        <v>315</v>
      </c>
      <c r="E99" s="40">
        <f t="shared" si="8"/>
        <v>4.9428571428571431</v>
      </c>
      <c r="F99" s="39"/>
      <c r="G99" s="39">
        <v>1</v>
      </c>
      <c r="H99" s="39">
        <v>1</v>
      </c>
      <c r="I99" s="39">
        <v>13</v>
      </c>
      <c r="J99" s="39">
        <v>300</v>
      </c>
      <c r="K99" s="14">
        <f t="shared" si="9"/>
        <v>0</v>
      </c>
      <c r="L99" s="14">
        <f t="shared" si="10"/>
        <v>3.1746031746031746E-3</v>
      </c>
      <c r="M99" s="14">
        <f t="shared" si="11"/>
        <v>3.1746031746031746E-3</v>
      </c>
      <c r="N99" s="14">
        <f t="shared" si="12"/>
        <v>4.1269841269841269E-2</v>
      </c>
      <c r="O99" s="38">
        <f t="shared" si="13"/>
        <v>0.95238095238095233</v>
      </c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</row>
    <row r="100" spans="1:137" ht="17.399999999999999" x14ac:dyDescent="0.35">
      <c r="A100" s="10" t="s">
        <v>13</v>
      </c>
      <c r="B100" s="10">
        <v>15809</v>
      </c>
      <c r="C100" s="140" t="s">
        <v>440</v>
      </c>
      <c r="D100" s="35">
        <f t="shared" si="7"/>
        <v>569</v>
      </c>
      <c r="E100" s="35">
        <f t="shared" si="8"/>
        <v>4.8558875219683655</v>
      </c>
      <c r="F100" s="34">
        <v>6</v>
      </c>
      <c r="G100" s="34">
        <v>1</v>
      </c>
      <c r="H100" s="34">
        <v>9</v>
      </c>
      <c r="I100" s="34">
        <v>37</v>
      </c>
      <c r="J100" s="34">
        <v>516</v>
      </c>
      <c r="K100" s="7">
        <f t="shared" si="9"/>
        <v>1.054481546572935E-2</v>
      </c>
      <c r="L100" s="7">
        <f t="shared" si="10"/>
        <v>1.7574692442882249E-3</v>
      </c>
      <c r="M100" s="7">
        <f t="shared" si="11"/>
        <v>1.5817223198594025E-2</v>
      </c>
      <c r="N100" s="7">
        <f t="shared" si="12"/>
        <v>6.5026362038664326E-2</v>
      </c>
      <c r="O100" s="33">
        <f t="shared" si="13"/>
        <v>0.90685413005272408</v>
      </c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</row>
    <row r="101" spans="1:137" ht="17.399999999999999" x14ac:dyDescent="0.35">
      <c r="A101" s="10" t="s">
        <v>13</v>
      </c>
      <c r="B101" s="10">
        <v>15810</v>
      </c>
      <c r="C101" s="140" t="s">
        <v>441</v>
      </c>
      <c r="D101" s="35">
        <f t="shared" si="7"/>
        <v>190</v>
      </c>
      <c r="E101" s="35">
        <f t="shared" si="8"/>
        <v>4.8578947368421055</v>
      </c>
      <c r="F101" s="34"/>
      <c r="G101" s="34"/>
      <c r="H101" s="34">
        <v>8</v>
      </c>
      <c r="I101" s="34">
        <v>11</v>
      </c>
      <c r="J101" s="34">
        <v>171</v>
      </c>
      <c r="K101" s="7">
        <f t="shared" si="9"/>
        <v>0</v>
      </c>
      <c r="L101" s="7">
        <f t="shared" si="10"/>
        <v>0</v>
      </c>
      <c r="M101" s="7">
        <f t="shared" si="11"/>
        <v>4.2105263157894736E-2</v>
      </c>
      <c r="N101" s="7">
        <f t="shared" si="12"/>
        <v>5.7894736842105263E-2</v>
      </c>
      <c r="O101" s="33">
        <f t="shared" si="13"/>
        <v>0.9</v>
      </c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</row>
    <row r="102" spans="1:137" ht="17.399999999999999" x14ac:dyDescent="0.35">
      <c r="A102" s="10" t="s">
        <v>13</v>
      </c>
      <c r="B102" s="10">
        <v>17877</v>
      </c>
      <c r="C102" s="140" t="s">
        <v>143</v>
      </c>
      <c r="D102" s="35">
        <f t="shared" si="7"/>
        <v>20</v>
      </c>
      <c r="E102" s="35">
        <f t="shared" si="8"/>
        <v>4.95</v>
      </c>
      <c r="F102" s="34"/>
      <c r="G102" s="34"/>
      <c r="H102" s="34"/>
      <c r="I102" s="34">
        <v>1</v>
      </c>
      <c r="J102" s="34">
        <v>19</v>
      </c>
      <c r="K102" s="7">
        <f t="shared" si="9"/>
        <v>0</v>
      </c>
      <c r="L102" s="7">
        <f t="shared" si="10"/>
        <v>0</v>
      </c>
      <c r="M102" s="7">
        <f t="shared" si="11"/>
        <v>0</v>
      </c>
      <c r="N102" s="7">
        <f t="shared" si="12"/>
        <v>0.05</v>
      </c>
      <c r="O102" s="33">
        <f t="shared" si="13"/>
        <v>0.95</v>
      </c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</row>
    <row r="103" spans="1:137" ht="17.399999999999999" x14ac:dyDescent="0.35">
      <c r="A103" s="1" t="s">
        <v>13</v>
      </c>
      <c r="B103" s="10">
        <v>8984</v>
      </c>
      <c r="C103" s="140" t="s">
        <v>442</v>
      </c>
      <c r="D103" s="35">
        <f t="shared" si="7"/>
        <v>2</v>
      </c>
      <c r="E103" s="35">
        <f t="shared" si="8"/>
        <v>5</v>
      </c>
      <c r="F103" s="34"/>
      <c r="G103" s="34"/>
      <c r="H103" s="34"/>
      <c r="I103" s="34"/>
      <c r="J103" s="34">
        <v>2</v>
      </c>
      <c r="K103" s="7">
        <f t="shared" si="9"/>
        <v>0</v>
      </c>
      <c r="L103" s="7">
        <f t="shared" si="10"/>
        <v>0</v>
      </c>
      <c r="M103" s="7">
        <f t="shared" si="11"/>
        <v>0</v>
      </c>
      <c r="N103" s="7">
        <f t="shared" si="12"/>
        <v>0</v>
      </c>
      <c r="O103" s="33">
        <f t="shared" si="13"/>
        <v>1</v>
      </c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</row>
    <row r="104" spans="1:137" ht="17.399999999999999" x14ac:dyDescent="0.35">
      <c r="A104" s="1" t="s">
        <v>13</v>
      </c>
      <c r="B104" s="1">
        <v>17009</v>
      </c>
      <c r="C104" s="138" t="s">
        <v>443</v>
      </c>
      <c r="D104" s="35">
        <f t="shared" si="7"/>
        <v>1</v>
      </c>
      <c r="E104" s="35">
        <f t="shared" si="8"/>
        <v>5</v>
      </c>
      <c r="F104" s="34"/>
      <c r="G104" s="34"/>
      <c r="H104" s="34"/>
      <c r="I104" s="34"/>
      <c r="J104" s="34">
        <v>1</v>
      </c>
      <c r="K104" s="7">
        <f t="shared" si="9"/>
        <v>0</v>
      </c>
      <c r="L104" s="7">
        <f t="shared" si="10"/>
        <v>0</v>
      </c>
      <c r="M104" s="7">
        <f t="shared" si="11"/>
        <v>0</v>
      </c>
      <c r="N104" s="7">
        <f t="shared" si="12"/>
        <v>0</v>
      </c>
      <c r="O104" s="33">
        <f t="shared" si="13"/>
        <v>1</v>
      </c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</row>
    <row r="105" spans="1:137" ht="17.399999999999999" x14ac:dyDescent="0.35">
      <c r="A105" s="1" t="s">
        <v>13</v>
      </c>
      <c r="B105" s="1">
        <v>8728</v>
      </c>
      <c r="C105" s="138" t="s">
        <v>142</v>
      </c>
      <c r="D105" s="35">
        <f t="shared" si="7"/>
        <v>123</v>
      </c>
      <c r="E105" s="35">
        <f t="shared" si="8"/>
        <v>4.8373983739837394</v>
      </c>
      <c r="F105" s="34">
        <v>1</v>
      </c>
      <c r="G105" s="34">
        <v>3</v>
      </c>
      <c r="H105" s="34">
        <v>2</v>
      </c>
      <c r="I105" s="34">
        <v>3</v>
      </c>
      <c r="J105" s="34">
        <v>114</v>
      </c>
      <c r="K105" s="7">
        <f t="shared" si="9"/>
        <v>8.130081300813009E-3</v>
      </c>
      <c r="L105" s="7">
        <f t="shared" si="10"/>
        <v>2.4390243902439025E-2</v>
      </c>
      <c r="M105" s="7">
        <f t="shared" si="11"/>
        <v>1.6260162601626018E-2</v>
      </c>
      <c r="N105" s="7">
        <f t="shared" si="12"/>
        <v>2.4390243902439025E-2</v>
      </c>
      <c r="O105" s="33">
        <f t="shared" si="13"/>
        <v>0.92682926829268297</v>
      </c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</row>
    <row r="106" spans="1:137" ht="17.399999999999999" x14ac:dyDescent="0.35">
      <c r="A106" s="1" t="s">
        <v>13</v>
      </c>
      <c r="B106" s="1">
        <v>8875</v>
      </c>
      <c r="C106" s="138" t="s">
        <v>14</v>
      </c>
      <c r="D106" s="35">
        <f t="shared" si="7"/>
        <v>240</v>
      </c>
      <c r="E106" s="35">
        <f t="shared" si="8"/>
        <v>4.8458333333333332</v>
      </c>
      <c r="F106" s="34">
        <v>2</v>
      </c>
      <c r="G106" s="34">
        <v>2</v>
      </c>
      <c r="H106" s="34">
        <v>3</v>
      </c>
      <c r="I106" s="34">
        <v>17</v>
      </c>
      <c r="J106" s="34">
        <v>216</v>
      </c>
      <c r="K106" s="7">
        <f t="shared" si="9"/>
        <v>8.3333333333333332E-3</v>
      </c>
      <c r="L106" s="7">
        <f t="shared" si="10"/>
        <v>8.3333333333333332E-3</v>
      </c>
      <c r="M106" s="7">
        <f t="shared" si="11"/>
        <v>1.2500000000000001E-2</v>
      </c>
      <c r="N106" s="7">
        <f t="shared" si="12"/>
        <v>7.0833333333333331E-2</v>
      </c>
      <c r="O106" s="33">
        <f t="shared" si="13"/>
        <v>0.9</v>
      </c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</row>
    <row r="107" spans="1:137" ht="17.399999999999999" x14ac:dyDescent="0.35">
      <c r="A107" s="1" t="s">
        <v>13</v>
      </c>
      <c r="B107" s="1">
        <v>90524</v>
      </c>
      <c r="C107" s="138" t="s">
        <v>444</v>
      </c>
      <c r="D107" s="35">
        <f t="shared" si="7"/>
        <v>254</v>
      </c>
      <c r="E107" s="35">
        <f t="shared" si="8"/>
        <v>4.5826771653543306</v>
      </c>
      <c r="F107" s="34">
        <v>17</v>
      </c>
      <c r="G107" s="34">
        <v>3</v>
      </c>
      <c r="H107" s="34">
        <v>8</v>
      </c>
      <c r="I107" s="34">
        <v>13</v>
      </c>
      <c r="J107" s="34">
        <v>213</v>
      </c>
      <c r="K107" s="7">
        <f t="shared" si="9"/>
        <v>6.6929133858267723E-2</v>
      </c>
      <c r="L107" s="7">
        <f t="shared" si="10"/>
        <v>1.1811023622047244E-2</v>
      </c>
      <c r="M107" s="7">
        <f t="shared" si="11"/>
        <v>3.1496062992125984E-2</v>
      </c>
      <c r="N107" s="7">
        <f t="shared" si="12"/>
        <v>5.1181102362204724E-2</v>
      </c>
      <c r="O107" s="33">
        <f t="shared" si="13"/>
        <v>0.83858267716535428</v>
      </c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</row>
    <row r="108" spans="1:137" s="51" customFormat="1" ht="18" thickBot="1" x14ac:dyDescent="0.4">
      <c r="A108" s="11" t="s">
        <v>13</v>
      </c>
      <c r="B108" s="11">
        <v>90858</v>
      </c>
      <c r="C108" s="139" t="s">
        <v>141</v>
      </c>
      <c r="D108" s="32">
        <f t="shared" si="7"/>
        <v>105</v>
      </c>
      <c r="E108" s="32">
        <f t="shared" si="8"/>
        <v>4.8380952380952378</v>
      </c>
      <c r="F108" s="31">
        <v>2</v>
      </c>
      <c r="G108" s="31"/>
      <c r="H108" s="31">
        <v>2</v>
      </c>
      <c r="I108" s="31">
        <v>5</v>
      </c>
      <c r="J108" s="31">
        <v>96</v>
      </c>
      <c r="K108" s="15">
        <f t="shared" si="9"/>
        <v>1.9047619047619049E-2</v>
      </c>
      <c r="L108" s="15">
        <f t="shared" si="10"/>
        <v>0</v>
      </c>
      <c r="M108" s="15">
        <f t="shared" si="11"/>
        <v>1.9047619047619049E-2</v>
      </c>
      <c r="N108" s="15">
        <f t="shared" si="12"/>
        <v>4.7619047619047616E-2</v>
      </c>
      <c r="O108" s="30">
        <f t="shared" si="13"/>
        <v>0.91428571428571426</v>
      </c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</row>
    <row r="109" spans="1:137" s="51" customFormat="1" ht="18" thickBot="1" x14ac:dyDescent="0.4">
      <c r="A109" s="10" t="s">
        <v>134</v>
      </c>
      <c r="B109" s="19">
        <v>17223</v>
      </c>
      <c r="C109" s="143" t="s">
        <v>140</v>
      </c>
      <c r="D109" s="144">
        <f t="shared" si="7"/>
        <v>54</v>
      </c>
      <c r="E109" s="144">
        <f t="shared" si="8"/>
        <v>4.7592592592592595</v>
      </c>
      <c r="F109" s="52">
        <v>2</v>
      </c>
      <c r="G109" s="52"/>
      <c r="H109" s="52"/>
      <c r="I109" s="52">
        <v>5</v>
      </c>
      <c r="J109" s="52">
        <v>47</v>
      </c>
      <c r="K109" s="18">
        <f t="shared" si="9"/>
        <v>3.7037037037037035E-2</v>
      </c>
      <c r="L109" s="18">
        <f t="shared" si="10"/>
        <v>0</v>
      </c>
      <c r="M109" s="18">
        <f t="shared" si="11"/>
        <v>0</v>
      </c>
      <c r="N109" s="18">
        <f t="shared" si="12"/>
        <v>9.2592592592592587E-2</v>
      </c>
      <c r="O109" s="45">
        <f t="shared" si="13"/>
        <v>0.87037037037037035</v>
      </c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</row>
    <row r="110" spans="1:137" s="51" customFormat="1" ht="18" thickBot="1" x14ac:dyDescent="0.4">
      <c r="A110" s="10" t="s">
        <v>134</v>
      </c>
      <c r="B110" s="10">
        <v>17863</v>
      </c>
      <c r="C110" s="138" t="s">
        <v>139</v>
      </c>
      <c r="D110" s="35">
        <f t="shared" si="7"/>
        <v>57</v>
      </c>
      <c r="E110" s="35">
        <f t="shared" si="8"/>
        <v>4.8245614035087723</v>
      </c>
      <c r="F110" s="34">
        <v>1</v>
      </c>
      <c r="G110" s="34">
        <v>1</v>
      </c>
      <c r="H110" s="34"/>
      <c r="I110" s="34">
        <v>3</v>
      </c>
      <c r="J110" s="34">
        <v>52</v>
      </c>
      <c r="K110" s="7">
        <f t="shared" si="9"/>
        <v>1.7543859649122806E-2</v>
      </c>
      <c r="L110" s="7">
        <f t="shared" si="10"/>
        <v>1.7543859649122806E-2</v>
      </c>
      <c r="M110" s="7">
        <f t="shared" si="11"/>
        <v>0</v>
      </c>
      <c r="N110" s="7">
        <f t="shared" si="12"/>
        <v>5.2631578947368418E-2</v>
      </c>
      <c r="O110" s="33">
        <f t="shared" si="13"/>
        <v>0.91228070175438591</v>
      </c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</row>
    <row r="111" spans="1:137" s="51" customFormat="1" ht="18" thickBot="1" x14ac:dyDescent="0.4">
      <c r="A111" s="1" t="s">
        <v>134</v>
      </c>
      <c r="B111" s="1">
        <v>17866</v>
      </c>
      <c r="C111" s="138" t="s">
        <v>138</v>
      </c>
      <c r="D111" s="35">
        <f t="shared" si="7"/>
        <v>241</v>
      </c>
      <c r="E111" s="35">
        <f t="shared" si="8"/>
        <v>4.9875518672199171</v>
      </c>
      <c r="F111" s="34"/>
      <c r="G111" s="34"/>
      <c r="H111" s="34"/>
      <c r="I111" s="34">
        <v>3</v>
      </c>
      <c r="J111" s="34">
        <v>238</v>
      </c>
      <c r="K111" s="7">
        <f t="shared" si="9"/>
        <v>0</v>
      </c>
      <c r="L111" s="7">
        <f t="shared" si="10"/>
        <v>0</v>
      </c>
      <c r="M111" s="7">
        <f t="shared" si="11"/>
        <v>0</v>
      </c>
      <c r="N111" s="7">
        <f t="shared" si="12"/>
        <v>1.2448132780082987E-2</v>
      </c>
      <c r="O111" s="33">
        <f t="shared" si="13"/>
        <v>0.98755186721991706</v>
      </c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</row>
    <row r="112" spans="1:137" s="51" customFormat="1" ht="18" thickBot="1" x14ac:dyDescent="0.4">
      <c r="A112" s="1" t="s">
        <v>134</v>
      </c>
      <c r="B112" s="1">
        <v>17867</v>
      </c>
      <c r="C112" s="138" t="s">
        <v>137</v>
      </c>
      <c r="D112" s="35">
        <f t="shared" si="7"/>
        <v>23</v>
      </c>
      <c r="E112" s="35">
        <f t="shared" si="8"/>
        <v>5</v>
      </c>
      <c r="F112" s="34"/>
      <c r="G112" s="34"/>
      <c r="H112" s="34"/>
      <c r="I112" s="34"/>
      <c r="J112" s="34">
        <v>23</v>
      </c>
      <c r="K112" s="7">
        <f t="shared" si="9"/>
        <v>0</v>
      </c>
      <c r="L112" s="7">
        <f t="shared" si="10"/>
        <v>0</v>
      </c>
      <c r="M112" s="7">
        <f t="shared" si="11"/>
        <v>0</v>
      </c>
      <c r="N112" s="7">
        <f t="shared" si="12"/>
        <v>0</v>
      </c>
      <c r="O112" s="33">
        <f t="shared" si="13"/>
        <v>1</v>
      </c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</row>
    <row r="113" spans="1:137" s="51" customFormat="1" ht="18" thickBot="1" x14ac:dyDescent="0.4">
      <c r="A113" s="1" t="s">
        <v>134</v>
      </c>
      <c r="B113" s="1">
        <v>17868</v>
      </c>
      <c r="C113" s="138" t="s">
        <v>136</v>
      </c>
      <c r="D113" s="35">
        <f t="shared" si="7"/>
        <v>28</v>
      </c>
      <c r="E113" s="35">
        <f t="shared" si="8"/>
        <v>4.9642857142857144</v>
      </c>
      <c r="F113" s="34"/>
      <c r="G113" s="34"/>
      <c r="H113" s="34"/>
      <c r="I113" s="34">
        <v>1</v>
      </c>
      <c r="J113" s="34">
        <v>27</v>
      </c>
      <c r="K113" s="7">
        <f t="shared" si="9"/>
        <v>0</v>
      </c>
      <c r="L113" s="7">
        <f t="shared" si="10"/>
        <v>0</v>
      </c>
      <c r="M113" s="7">
        <f t="shared" si="11"/>
        <v>0</v>
      </c>
      <c r="N113" s="7">
        <f t="shared" si="12"/>
        <v>3.5714285714285712E-2</v>
      </c>
      <c r="O113" s="33">
        <f t="shared" si="13"/>
        <v>0.9642857142857143</v>
      </c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</row>
    <row r="114" spans="1:137" s="51" customFormat="1" ht="18" thickBot="1" x14ac:dyDescent="0.4">
      <c r="A114" s="1" t="s">
        <v>134</v>
      </c>
      <c r="B114" s="1">
        <v>17870</v>
      </c>
      <c r="C114" s="138" t="s">
        <v>135</v>
      </c>
      <c r="D114" s="35">
        <f t="shared" si="7"/>
        <v>82</v>
      </c>
      <c r="E114" s="35">
        <f t="shared" si="8"/>
        <v>4.9634146341463419</v>
      </c>
      <c r="F114" s="34"/>
      <c r="G114" s="34"/>
      <c r="H114" s="34">
        <v>1</v>
      </c>
      <c r="I114" s="34">
        <v>1</v>
      </c>
      <c r="J114" s="34">
        <v>80</v>
      </c>
      <c r="K114" s="7">
        <f t="shared" si="9"/>
        <v>0</v>
      </c>
      <c r="L114" s="7">
        <f t="shared" si="10"/>
        <v>0</v>
      </c>
      <c r="M114" s="7">
        <f t="shared" si="11"/>
        <v>1.2195121951219513E-2</v>
      </c>
      <c r="N114" s="7">
        <f t="shared" si="12"/>
        <v>1.2195121951219513E-2</v>
      </c>
      <c r="O114" s="33">
        <f t="shared" si="13"/>
        <v>0.97560975609756095</v>
      </c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</row>
    <row r="115" spans="1:137" s="51" customFormat="1" ht="18" thickBot="1" x14ac:dyDescent="0.4">
      <c r="A115" s="1" t="s">
        <v>134</v>
      </c>
      <c r="B115" s="1">
        <v>17872</v>
      </c>
      <c r="C115" s="138" t="s">
        <v>445</v>
      </c>
      <c r="D115" s="35">
        <f t="shared" si="7"/>
        <v>19</v>
      </c>
      <c r="E115" s="35">
        <f t="shared" si="8"/>
        <v>4.7368421052631575</v>
      </c>
      <c r="F115" s="34">
        <v>1</v>
      </c>
      <c r="G115" s="34"/>
      <c r="H115" s="34"/>
      <c r="I115" s="34">
        <v>1</v>
      </c>
      <c r="J115" s="34">
        <v>17</v>
      </c>
      <c r="K115" s="7">
        <f t="shared" si="9"/>
        <v>5.2631578947368418E-2</v>
      </c>
      <c r="L115" s="7">
        <f t="shared" si="10"/>
        <v>0</v>
      </c>
      <c r="M115" s="7">
        <f t="shared" si="11"/>
        <v>0</v>
      </c>
      <c r="N115" s="7">
        <f t="shared" si="12"/>
        <v>5.2631578947368418E-2</v>
      </c>
      <c r="O115" s="33">
        <f t="shared" si="13"/>
        <v>0.89473684210526316</v>
      </c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</row>
    <row r="116" spans="1:137" s="51" customFormat="1" ht="18" thickBot="1" x14ac:dyDescent="0.4">
      <c r="A116" s="11" t="s">
        <v>134</v>
      </c>
      <c r="B116" s="21">
        <v>90647</v>
      </c>
      <c r="C116" s="145" t="s">
        <v>446</v>
      </c>
      <c r="D116" s="29">
        <f t="shared" si="7"/>
        <v>87</v>
      </c>
      <c r="E116" s="29">
        <f t="shared" si="8"/>
        <v>4.9655172413793105</v>
      </c>
      <c r="F116" s="28"/>
      <c r="G116" s="28"/>
      <c r="H116" s="28"/>
      <c r="I116" s="28">
        <v>3</v>
      </c>
      <c r="J116" s="28">
        <v>84</v>
      </c>
      <c r="K116" s="23">
        <f t="shared" si="9"/>
        <v>0</v>
      </c>
      <c r="L116" s="23">
        <f t="shared" si="10"/>
        <v>0</v>
      </c>
      <c r="M116" s="23">
        <f t="shared" si="11"/>
        <v>0</v>
      </c>
      <c r="N116" s="23">
        <f t="shared" si="12"/>
        <v>3.4482758620689655E-2</v>
      </c>
      <c r="O116" s="112">
        <f t="shared" si="13"/>
        <v>0.96551724137931039</v>
      </c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</row>
    <row r="117" spans="1:137" s="146" customFormat="1" ht="18" thickBot="1" x14ac:dyDescent="0.4">
      <c r="A117" s="21" t="s">
        <v>447</v>
      </c>
      <c r="B117" s="21">
        <v>90823</v>
      </c>
      <c r="C117" s="145" t="s">
        <v>448</v>
      </c>
      <c r="D117" s="32">
        <f t="shared" si="7"/>
        <v>3</v>
      </c>
      <c r="E117" s="29">
        <f t="shared" si="8"/>
        <v>4.666666666666667</v>
      </c>
      <c r="F117" s="28"/>
      <c r="G117" s="28"/>
      <c r="H117" s="28"/>
      <c r="I117" s="28">
        <v>1</v>
      </c>
      <c r="J117" s="28">
        <v>2</v>
      </c>
      <c r="K117" s="23">
        <f t="shared" si="9"/>
        <v>0</v>
      </c>
      <c r="L117" s="15">
        <f t="shared" si="10"/>
        <v>0</v>
      </c>
      <c r="M117" s="15">
        <f t="shared" si="11"/>
        <v>0</v>
      </c>
      <c r="N117" s="23">
        <f t="shared" si="12"/>
        <v>0.33333333333333331</v>
      </c>
      <c r="O117" s="112">
        <f t="shared" si="13"/>
        <v>0.66666666666666663</v>
      </c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</row>
    <row r="118" spans="1:137" s="146" customFormat="1" ht="18" thickBot="1" x14ac:dyDescent="0.4">
      <c r="A118" s="21" t="s">
        <v>353</v>
      </c>
      <c r="B118" s="21">
        <v>90394</v>
      </c>
      <c r="C118" s="145" t="s">
        <v>354</v>
      </c>
      <c r="D118" s="29">
        <f t="shared" si="7"/>
        <v>24</v>
      </c>
      <c r="E118" s="29">
        <f t="shared" si="8"/>
        <v>4.708333333333333</v>
      </c>
      <c r="F118" s="28">
        <v>1</v>
      </c>
      <c r="G118" s="28">
        <v>1</v>
      </c>
      <c r="H118" s="28"/>
      <c r="I118" s="28"/>
      <c r="J118" s="28">
        <v>22</v>
      </c>
      <c r="K118" s="23">
        <f t="shared" si="9"/>
        <v>4.1666666666666664E-2</v>
      </c>
      <c r="L118" s="15">
        <f t="shared" si="10"/>
        <v>4.1666666666666664E-2</v>
      </c>
      <c r="M118" s="15">
        <f t="shared" si="11"/>
        <v>0</v>
      </c>
      <c r="N118" s="23">
        <f t="shared" si="12"/>
        <v>0</v>
      </c>
      <c r="O118" s="112">
        <f t="shared" si="13"/>
        <v>0.91666666666666663</v>
      </c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</row>
    <row r="119" spans="1:137" ht="18" thickBot="1" x14ac:dyDescent="0.4">
      <c r="A119" s="8" t="s">
        <v>355</v>
      </c>
      <c r="B119" s="8">
        <v>90805</v>
      </c>
      <c r="C119" s="147" t="s">
        <v>356</v>
      </c>
      <c r="D119" s="148">
        <f t="shared" si="7"/>
        <v>1</v>
      </c>
      <c r="E119" s="148">
        <f t="shared" si="8"/>
        <v>5</v>
      </c>
      <c r="F119" s="42"/>
      <c r="G119" s="42"/>
      <c r="H119" s="42"/>
      <c r="I119" s="42"/>
      <c r="J119" s="42">
        <v>1</v>
      </c>
      <c r="K119" s="5">
        <f t="shared" si="9"/>
        <v>0</v>
      </c>
      <c r="L119" s="5">
        <f t="shared" si="10"/>
        <v>0</v>
      </c>
      <c r="M119" s="5">
        <f t="shared" si="11"/>
        <v>0</v>
      </c>
      <c r="N119" s="5">
        <f t="shared" si="12"/>
        <v>0</v>
      </c>
      <c r="O119" s="41">
        <f t="shared" si="13"/>
        <v>1</v>
      </c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</row>
    <row r="120" spans="1:137" ht="17.399999999999999" x14ac:dyDescent="0.35">
      <c r="A120" s="10" t="s">
        <v>15</v>
      </c>
      <c r="B120" s="10">
        <v>10524</v>
      </c>
      <c r="C120" s="140" t="s">
        <v>133</v>
      </c>
      <c r="D120" s="40">
        <f t="shared" si="7"/>
        <v>562</v>
      </c>
      <c r="E120" s="40">
        <f t="shared" si="8"/>
        <v>4.9181494661921707</v>
      </c>
      <c r="F120" s="39">
        <v>5</v>
      </c>
      <c r="G120" s="39"/>
      <c r="H120" s="39">
        <v>3</v>
      </c>
      <c r="I120" s="39">
        <v>20</v>
      </c>
      <c r="J120" s="39">
        <v>534</v>
      </c>
      <c r="K120" s="14">
        <f t="shared" si="9"/>
        <v>8.8967971530249119E-3</v>
      </c>
      <c r="L120" s="14">
        <f t="shared" si="10"/>
        <v>0</v>
      </c>
      <c r="M120" s="14">
        <f t="shared" si="11"/>
        <v>5.3380782918149468E-3</v>
      </c>
      <c r="N120" s="14">
        <f t="shared" si="12"/>
        <v>3.5587188612099648E-2</v>
      </c>
      <c r="O120" s="38">
        <f t="shared" si="13"/>
        <v>0.95017793594306055</v>
      </c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</row>
    <row r="121" spans="1:137" ht="17.399999999999999" x14ac:dyDescent="0.35">
      <c r="A121" s="1" t="s">
        <v>15</v>
      </c>
      <c r="B121" s="1">
        <v>12575</v>
      </c>
      <c r="C121" s="138" t="s">
        <v>449</v>
      </c>
      <c r="D121" s="35">
        <f t="shared" si="7"/>
        <v>2</v>
      </c>
      <c r="E121" s="35">
        <f t="shared" si="8"/>
        <v>5</v>
      </c>
      <c r="F121" s="34"/>
      <c r="G121" s="34"/>
      <c r="H121" s="34"/>
      <c r="I121" s="34"/>
      <c r="J121" s="34">
        <v>2</v>
      </c>
      <c r="K121" s="7">
        <f t="shared" si="9"/>
        <v>0</v>
      </c>
      <c r="L121" s="7">
        <f t="shared" si="10"/>
        <v>0</v>
      </c>
      <c r="M121" s="7">
        <f t="shared" si="11"/>
        <v>0</v>
      </c>
      <c r="N121" s="7">
        <f t="shared" si="12"/>
        <v>0</v>
      </c>
      <c r="O121" s="33">
        <f t="shared" si="13"/>
        <v>1</v>
      </c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</row>
    <row r="122" spans="1:137" ht="17.399999999999999" x14ac:dyDescent="0.35">
      <c r="A122" s="1" t="s">
        <v>15</v>
      </c>
      <c r="B122" s="1">
        <v>14576</v>
      </c>
      <c r="C122" s="138" t="s">
        <v>450</v>
      </c>
      <c r="D122" s="35">
        <f t="shared" si="7"/>
        <v>1</v>
      </c>
      <c r="E122" s="35">
        <f t="shared" si="8"/>
        <v>5</v>
      </c>
      <c r="F122" s="34"/>
      <c r="G122" s="34"/>
      <c r="H122" s="34"/>
      <c r="I122" s="34"/>
      <c r="J122" s="34">
        <v>1</v>
      </c>
      <c r="K122" s="7">
        <f t="shared" si="9"/>
        <v>0</v>
      </c>
      <c r="L122" s="7">
        <f t="shared" si="10"/>
        <v>0</v>
      </c>
      <c r="M122" s="7">
        <f t="shared" si="11"/>
        <v>0</v>
      </c>
      <c r="N122" s="7">
        <f t="shared" si="12"/>
        <v>0</v>
      </c>
      <c r="O122" s="33">
        <f t="shared" si="13"/>
        <v>1</v>
      </c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</row>
    <row r="123" spans="1:137" ht="17.399999999999999" x14ac:dyDescent="0.35">
      <c r="A123" s="1" t="s">
        <v>15</v>
      </c>
      <c r="B123" s="1">
        <v>13391</v>
      </c>
      <c r="C123" s="138" t="s">
        <v>451</v>
      </c>
      <c r="D123" s="35">
        <f t="shared" si="7"/>
        <v>11</v>
      </c>
      <c r="E123" s="35">
        <f t="shared" si="8"/>
        <v>4.9090909090909092</v>
      </c>
      <c r="F123" s="34">
        <v>0</v>
      </c>
      <c r="G123" s="34">
        <v>0</v>
      </c>
      <c r="H123" s="34">
        <v>0</v>
      </c>
      <c r="I123" s="34">
        <v>1</v>
      </c>
      <c r="J123" s="34">
        <v>10</v>
      </c>
      <c r="K123" s="7">
        <f t="shared" si="9"/>
        <v>0</v>
      </c>
      <c r="L123" s="7">
        <f t="shared" si="10"/>
        <v>0</v>
      </c>
      <c r="M123" s="7">
        <f t="shared" si="11"/>
        <v>0</v>
      </c>
      <c r="N123" s="7">
        <f t="shared" si="12"/>
        <v>9.0909090909090912E-2</v>
      </c>
      <c r="O123" s="33">
        <f t="shared" si="13"/>
        <v>0.90909090909090906</v>
      </c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</row>
    <row r="124" spans="1:137" ht="17.399999999999999" x14ac:dyDescent="0.35">
      <c r="A124" s="1" t="s">
        <v>15</v>
      </c>
      <c r="B124" s="1">
        <v>15749</v>
      </c>
      <c r="C124" s="138" t="s">
        <v>16</v>
      </c>
      <c r="D124" s="35">
        <f t="shared" si="7"/>
        <v>238</v>
      </c>
      <c r="E124" s="35">
        <f t="shared" si="8"/>
        <v>4.9159663865546221</v>
      </c>
      <c r="F124" s="34">
        <v>2</v>
      </c>
      <c r="G124" s="34">
        <v>1</v>
      </c>
      <c r="H124" s="34"/>
      <c r="I124" s="34">
        <v>9</v>
      </c>
      <c r="J124" s="34">
        <v>226</v>
      </c>
      <c r="K124" s="7">
        <f t="shared" si="9"/>
        <v>8.4033613445378148E-3</v>
      </c>
      <c r="L124" s="7">
        <f t="shared" si="10"/>
        <v>4.2016806722689074E-3</v>
      </c>
      <c r="M124" s="7">
        <f t="shared" si="11"/>
        <v>0</v>
      </c>
      <c r="N124" s="7">
        <f t="shared" si="12"/>
        <v>3.7815126050420166E-2</v>
      </c>
      <c r="O124" s="33">
        <f t="shared" si="13"/>
        <v>0.94957983193277307</v>
      </c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</row>
    <row r="125" spans="1:137" ht="17.399999999999999" x14ac:dyDescent="0.35">
      <c r="A125" s="1" t="s">
        <v>15</v>
      </c>
      <c r="B125" s="1">
        <v>15865</v>
      </c>
      <c r="C125" s="138" t="s">
        <v>452</v>
      </c>
      <c r="D125" s="35">
        <f t="shared" si="7"/>
        <v>450</v>
      </c>
      <c r="E125" s="35">
        <f t="shared" si="8"/>
        <v>4.9222222222222225</v>
      </c>
      <c r="F125" s="34">
        <v>3</v>
      </c>
      <c r="G125" s="34">
        <v>3</v>
      </c>
      <c r="H125" s="34"/>
      <c r="I125" s="34">
        <v>14</v>
      </c>
      <c r="J125" s="34">
        <v>430</v>
      </c>
      <c r="K125" s="7">
        <f t="shared" si="9"/>
        <v>6.6666666666666671E-3</v>
      </c>
      <c r="L125" s="7">
        <f t="shared" si="10"/>
        <v>6.6666666666666671E-3</v>
      </c>
      <c r="M125" s="7">
        <f t="shared" si="11"/>
        <v>0</v>
      </c>
      <c r="N125" s="7">
        <f t="shared" si="12"/>
        <v>3.111111111111111E-2</v>
      </c>
      <c r="O125" s="33">
        <f t="shared" si="13"/>
        <v>0.9555555555555556</v>
      </c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</row>
    <row r="126" spans="1:137" ht="17.399999999999999" x14ac:dyDescent="0.35">
      <c r="A126" s="1" t="s">
        <v>15</v>
      </c>
      <c r="B126" s="1">
        <v>16338</v>
      </c>
      <c r="C126" s="138" t="s">
        <v>132</v>
      </c>
      <c r="D126" s="35">
        <f t="shared" si="7"/>
        <v>195</v>
      </c>
      <c r="E126" s="35">
        <f t="shared" si="8"/>
        <v>4.8410256410256407</v>
      </c>
      <c r="F126" s="34">
        <v>2</v>
      </c>
      <c r="G126" s="34"/>
      <c r="H126" s="34">
        <v>5</v>
      </c>
      <c r="I126" s="34">
        <v>13</v>
      </c>
      <c r="J126" s="34">
        <v>175</v>
      </c>
      <c r="K126" s="7">
        <f t="shared" si="9"/>
        <v>1.0256410256410256E-2</v>
      </c>
      <c r="L126" s="7">
        <f t="shared" si="10"/>
        <v>0</v>
      </c>
      <c r="M126" s="7">
        <f t="shared" si="11"/>
        <v>2.564102564102564E-2</v>
      </c>
      <c r="N126" s="7">
        <f t="shared" si="12"/>
        <v>6.6666666666666666E-2</v>
      </c>
      <c r="O126" s="33">
        <f t="shared" si="13"/>
        <v>0.89743589743589747</v>
      </c>
    </row>
    <row r="127" spans="1:137" ht="17.399999999999999" x14ac:dyDescent="0.35">
      <c r="A127" s="1" t="s">
        <v>15</v>
      </c>
      <c r="B127" s="1">
        <v>16339</v>
      </c>
      <c r="C127" s="138" t="s">
        <v>131</v>
      </c>
      <c r="D127" s="35">
        <f t="shared" si="7"/>
        <v>266</v>
      </c>
      <c r="E127" s="35">
        <f t="shared" si="8"/>
        <v>4.7669172932330826</v>
      </c>
      <c r="F127" s="34">
        <v>10</v>
      </c>
      <c r="G127" s="34"/>
      <c r="H127" s="34">
        <v>3</v>
      </c>
      <c r="I127" s="34">
        <v>16</v>
      </c>
      <c r="J127" s="34">
        <v>237</v>
      </c>
      <c r="K127" s="7">
        <f t="shared" si="9"/>
        <v>3.7593984962406013E-2</v>
      </c>
      <c r="L127" s="7">
        <f t="shared" si="10"/>
        <v>0</v>
      </c>
      <c r="M127" s="7">
        <f t="shared" si="11"/>
        <v>1.1278195488721804E-2</v>
      </c>
      <c r="N127" s="7">
        <f t="shared" si="12"/>
        <v>6.0150375939849621E-2</v>
      </c>
      <c r="O127" s="33">
        <f t="shared" si="13"/>
        <v>0.89097744360902253</v>
      </c>
    </row>
    <row r="128" spans="1:137" ht="17.399999999999999" x14ac:dyDescent="0.35">
      <c r="A128" s="1" t="s">
        <v>15</v>
      </c>
      <c r="B128" s="1">
        <v>17007</v>
      </c>
      <c r="C128" s="138" t="s">
        <v>130</v>
      </c>
      <c r="D128" s="35">
        <f t="shared" si="7"/>
        <v>71</v>
      </c>
      <c r="E128" s="35">
        <f t="shared" si="8"/>
        <v>4.957746478873239</v>
      </c>
      <c r="F128" s="34"/>
      <c r="G128" s="34"/>
      <c r="H128" s="34"/>
      <c r="I128" s="34">
        <v>3</v>
      </c>
      <c r="J128" s="34">
        <v>68</v>
      </c>
      <c r="K128" s="7">
        <f t="shared" si="9"/>
        <v>0</v>
      </c>
      <c r="L128" s="7">
        <f t="shared" si="10"/>
        <v>0</v>
      </c>
      <c r="M128" s="7">
        <f t="shared" si="11"/>
        <v>0</v>
      </c>
      <c r="N128" s="7">
        <f t="shared" si="12"/>
        <v>4.2253521126760563E-2</v>
      </c>
      <c r="O128" s="33">
        <f t="shared" si="13"/>
        <v>0.95774647887323938</v>
      </c>
    </row>
    <row r="129" spans="1:15" ht="17.399999999999999" x14ac:dyDescent="0.35">
      <c r="A129" s="1" t="s">
        <v>15</v>
      </c>
      <c r="B129" s="1">
        <v>17212</v>
      </c>
      <c r="C129" s="138" t="s">
        <v>129</v>
      </c>
      <c r="D129" s="35">
        <f t="shared" si="7"/>
        <v>45</v>
      </c>
      <c r="E129" s="35">
        <f t="shared" si="8"/>
        <v>4.9111111111111114</v>
      </c>
      <c r="F129" s="34">
        <v>1</v>
      </c>
      <c r="G129" s="34"/>
      <c r="H129" s="34"/>
      <c r="I129" s="34"/>
      <c r="J129" s="34">
        <v>44</v>
      </c>
      <c r="K129" s="7">
        <f t="shared" si="9"/>
        <v>2.2222222222222223E-2</v>
      </c>
      <c r="L129" s="7">
        <f t="shared" si="10"/>
        <v>0</v>
      </c>
      <c r="M129" s="7">
        <f t="shared" si="11"/>
        <v>0</v>
      </c>
      <c r="N129" s="7">
        <f t="shared" si="12"/>
        <v>0</v>
      </c>
      <c r="O129" s="33">
        <f t="shared" si="13"/>
        <v>0.97777777777777775</v>
      </c>
    </row>
    <row r="130" spans="1:15" ht="17.399999999999999" x14ac:dyDescent="0.35">
      <c r="A130" s="1" t="s">
        <v>15</v>
      </c>
      <c r="B130" s="1">
        <v>17220</v>
      </c>
      <c r="C130" s="138" t="s">
        <v>128</v>
      </c>
      <c r="D130" s="35">
        <f t="shared" si="7"/>
        <v>227</v>
      </c>
      <c r="E130" s="35">
        <f t="shared" si="8"/>
        <v>4.6960352422907485</v>
      </c>
      <c r="F130" s="34">
        <v>10</v>
      </c>
      <c r="G130" s="34">
        <v>2</v>
      </c>
      <c r="H130" s="34">
        <v>5</v>
      </c>
      <c r="I130" s="34">
        <v>13</v>
      </c>
      <c r="J130" s="34">
        <v>197</v>
      </c>
      <c r="K130" s="7">
        <f t="shared" si="9"/>
        <v>4.405286343612335E-2</v>
      </c>
      <c r="L130" s="7">
        <f t="shared" si="10"/>
        <v>8.8105726872246704E-3</v>
      </c>
      <c r="M130" s="7">
        <f t="shared" si="11"/>
        <v>2.2026431718061675E-2</v>
      </c>
      <c r="N130" s="7">
        <f t="shared" si="12"/>
        <v>5.7268722466960353E-2</v>
      </c>
      <c r="O130" s="33">
        <f t="shared" si="13"/>
        <v>0.86784140969162993</v>
      </c>
    </row>
    <row r="131" spans="1:15" ht="17.399999999999999" x14ac:dyDescent="0.35">
      <c r="A131" s="1" t="s">
        <v>15</v>
      </c>
      <c r="B131" s="1">
        <v>18180</v>
      </c>
      <c r="C131" s="138" t="s">
        <v>127</v>
      </c>
      <c r="D131" s="35">
        <f t="shared" ref="D131:D194" si="14">F131+G131+H131+I131+J131</f>
        <v>11</v>
      </c>
      <c r="E131" s="35">
        <f t="shared" ref="E131:E194" si="15">(F131*1+G131*2+H131*3+I131*4+J131*5)/D131</f>
        <v>5</v>
      </c>
      <c r="F131" s="34"/>
      <c r="G131" s="34"/>
      <c r="H131" s="34"/>
      <c r="I131" s="34"/>
      <c r="J131" s="34">
        <v>11</v>
      </c>
      <c r="K131" s="7">
        <f t="shared" ref="K131:K194" si="16">F131/D131</f>
        <v>0</v>
      </c>
      <c r="L131" s="7">
        <f t="shared" ref="L131:L194" si="17">G131/D131</f>
        <v>0</v>
      </c>
      <c r="M131" s="7">
        <f t="shared" ref="M131:M194" si="18">H131/D131</f>
        <v>0</v>
      </c>
      <c r="N131" s="7">
        <f t="shared" ref="N131:N194" si="19">I131/D131</f>
        <v>0</v>
      </c>
      <c r="O131" s="33">
        <f t="shared" ref="O131:O194" si="20">J131/D131</f>
        <v>1</v>
      </c>
    </row>
    <row r="132" spans="1:15" ht="17.399999999999999" x14ac:dyDescent="0.35">
      <c r="A132" s="1" t="s">
        <v>15</v>
      </c>
      <c r="B132" s="1">
        <v>18181</v>
      </c>
      <c r="C132" s="138" t="s">
        <v>126</v>
      </c>
      <c r="D132" s="35">
        <f t="shared" si="14"/>
        <v>8</v>
      </c>
      <c r="E132" s="35">
        <f t="shared" si="15"/>
        <v>4.875</v>
      </c>
      <c r="F132" s="34"/>
      <c r="G132" s="34"/>
      <c r="H132" s="34"/>
      <c r="I132" s="34">
        <v>1</v>
      </c>
      <c r="J132" s="34">
        <v>7</v>
      </c>
      <c r="K132" s="7">
        <f t="shared" si="16"/>
        <v>0</v>
      </c>
      <c r="L132" s="7">
        <f t="shared" si="17"/>
        <v>0</v>
      </c>
      <c r="M132" s="7">
        <f t="shared" si="18"/>
        <v>0</v>
      </c>
      <c r="N132" s="7">
        <f t="shared" si="19"/>
        <v>0.125</v>
      </c>
      <c r="O132" s="33">
        <f t="shared" si="20"/>
        <v>0.875</v>
      </c>
    </row>
    <row r="133" spans="1:15" ht="17.399999999999999" x14ac:dyDescent="0.35">
      <c r="A133" s="1" t="s">
        <v>15</v>
      </c>
      <c r="B133" s="1">
        <v>2865</v>
      </c>
      <c r="C133" s="138" t="s">
        <v>358</v>
      </c>
      <c r="D133" s="35">
        <f t="shared" si="14"/>
        <v>1037</v>
      </c>
      <c r="E133" s="35">
        <f t="shared" si="15"/>
        <v>4.9459980713596918</v>
      </c>
      <c r="F133" s="34">
        <v>6</v>
      </c>
      <c r="G133" s="34"/>
      <c r="H133" s="34">
        <v>3</v>
      </c>
      <c r="I133" s="34">
        <v>26</v>
      </c>
      <c r="J133" s="34">
        <v>1002</v>
      </c>
      <c r="K133" s="7">
        <f t="shared" si="16"/>
        <v>5.7859209257473485E-3</v>
      </c>
      <c r="L133" s="7">
        <f t="shared" si="17"/>
        <v>0</v>
      </c>
      <c r="M133" s="7">
        <f t="shared" si="18"/>
        <v>2.8929604628736743E-3</v>
      </c>
      <c r="N133" s="7">
        <f t="shared" si="19"/>
        <v>2.5072324011571841E-2</v>
      </c>
      <c r="O133" s="33">
        <f t="shared" si="20"/>
        <v>0.96624879459980717</v>
      </c>
    </row>
    <row r="134" spans="1:15" ht="17.399999999999999" x14ac:dyDescent="0.35">
      <c r="A134" s="1" t="s">
        <v>15</v>
      </c>
      <c r="B134" s="1">
        <v>2869</v>
      </c>
      <c r="C134" s="138" t="s">
        <v>125</v>
      </c>
      <c r="D134" s="35">
        <f t="shared" si="14"/>
        <v>671</v>
      </c>
      <c r="E134" s="35">
        <f t="shared" si="15"/>
        <v>4.8599105812220564</v>
      </c>
      <c r="F134" s="34">
        <v>7</v>
      </c>
      <c r="G134" s="34">
        <v>5</v>
      </c>
      <c r="H134" s="34">
        <v>8</v>
      </c>
      <c r="I134" s="34">
        <v>35</v>
      </c>
      <c r="J134" s="34">
        <v>616</v>
      </c>
      <c r="K134" s="7">
        <f t="shared" si="16"/>
        <v>1.0432190760059613E-2</v>
      </c>
      <c r="L134" s="7">
        <f t="shared" si="17"/>
        <v>7.4515648286140089E-3</v>
      </c>
      <c r="M134" s="7">
        <f t="shared" si="18"/>
        <v>1.1922503725782414E-2</v>
      </c>
      <c r="N134" s="7">
        <f t="shared" si="19"/>
        <v>5.216095380029806E-2</v>
      </c>
      <c r="O134" s="33">
        <f t="shared" si="20"/>
        <v>0.91803278688524592</v>
      </c>
    </row>
    <row r="135" spans="1:15" ht="17.399999999999999" x14ac:dyDescent="0.35">
      <c r="A135" s="1" t="s">
        <v>15</v>
      </c>
      <c r="B135" s="1">
        <v>4857</v>
      </c>
      <c r="C135" s="138" t="s">
        <v>453</v>
      </c>
      <c r="D135" s="35">
        <f t="shared" si="14"/>
        <v>1</v>
      </c>
      <c r="E135" s="35">
        <f t="shared" si="15"/>
        <v>5</v>
      </c>
      <c r="F135" s="34"/>
      <c r="G135" s="34"/>
      <c r="H135" s="34"/>
      <c r="I135" s="34"/>
      <c r="J135" s="34">
        <v>1</v>
      </c>
      <c r="K135" s="7">
        <f t="shared" si="16"/>
        <v>0</v>
      </c>
      <c r="L135" s="7">
        <f t="shared" si="17"/>
        <v>0</v>
      </c>
      <c r="M135" s="7">
        <f t="shared" si="18"/>
        <v>0</v>
      </c>
      <c r="N135" s="7">
        <f t="shared" si="19"/>
        <v>0</v>
      </c>
      <c r="O135" s="33">
        <f t="shared" si="20"/>
        <v>1</v>
      </c>
    </row>
    <row r="136" spans="1:15" ht="17.399999999999999" x14ac:dyDescent="0.35">
      <c r="A136" s="1" t="s">
        <v>15</v>
      </c>
      <c r="B136" s="1">
        <v>4885</v>
      </c>
      <c r="C136" s="138" t="s">
        <v>454</v>
      </c>
      <c r="D136" s="35">
        <f t="shared" si="14"/>
        <v>197</v>
      </c>
      <c r="E136" s="35">
        <f t="shared" si="15"/>
        <v>4.8071065989847712</v>
      </c>
      <c r="F136" s="34">
        <v>3</v>
      </c>
      <c r="G136" s="34">
        <v>2</v>
      </c>
      <c r="H136" s="34">
        <v>4</v>
      </c>
      <c r="I136" s="34">
        <v>12</v>
      </c>
      <c r="J136" s="34">
        <v>176</v>
      </c>
      <c r="K136" s="7">
        <f t="shared" si="16"/>
        <v>1.5228426395939087E-2</v>
      </c>
      <c r="L136" s="7">
        <f t="shared" si="17"/>
        <v>1.015228426395939E-2</v>
      </c>
      <c r="M136" s="7">
        <f t="shared" si="18"/>
        <v>2.030456852791878E-2</v>
      </c>
      <c r="N136" s="7">
        <f t="shared" si="19"/>
        <v>6.0913705583756347E-2</v>
      </c>
      <c r="O136" s="33">
        <f t="shared" si="20"/>
        <v>0.89340101522842641</v>
      </c>
    </row>
    <row r="137" spans="1:15" ht="17.399999999999999" x14ac:dyDescent="0.35">
      <c r="A137" s="1" t="s">
        <v>15</v>
      </c>
      <c r="B137" s="1">
        <v>4920</v>
      </c>
      <c r="C137" s="138" t="s">
        <v>455</v>
      </c>
      <c r="D137" s="35">
        <f t="shared" si="14"/>
        <v>28</v>
      </c>
      <c r="E137" s="35">
        <f t="shared" si="15"/>
        <v>4.8214285714285712</v>
      </c>
      <c r="F137" s="34"/>
      <c r="G137" s="34"/>
      <c r="H137" s="34">
        <v>2</v>
      </c>
      <c r="I137" s="34">
        <v>1</v>
      </c>
      <c r="J137" s="34">
        <v>25</v>
      </c>
      <c r="K137" s="7">
        <f t="shared" si="16"/>
        <v>0</v>
      </c>
      <c r="L137" s="7">
        <f t="shared" si="17"/>
        <v>0</v>
      </c>
      <c r="M137" s="7">
        <f t="shared" si="18"/>
        <v>7.1428571428571425E-2</v>
      </c>
      <c r="N137" s="7">
        <f t="shared" si="19"/>
        <v>3.5714285714285712E-2</v>
      </c>
      <c r="O137" s="33">
        <f t="shared" si="20"/>
        <v>0.8928571428571429</v>
      </c>
    </row>
    <row r="138" spans="1:15" ht="17.399999999999999" x14ac:dyDescent="0.35">
      <c r="A138" s="1" t="s">
        <v>15</v>
      </c>
      <c r="B138" s="1">
        <v>4961</v>
      </c>
      <c r="C138" s="138" t="s">
        <v>124</v>
      </c>
      <c r="D138" s="35">
        <f t="shared" si="14"/>
        <v>325</v>
      </c>
      <c r="E138" s="35">
        <f t="shared" si="15"/>
        <v>4.907692307692308</v>
      </c>
      <c r="F138" s="34">
        <v>4</v>
      </c>
      <c r="G138" s="34"/>
      <c r="H138" s="34">
        <v>4</v>
      </c>
      <c r="I138" s="34">
        <v>6</v>
      </c>
      <c r="J138" s="34">
        <v>311</v>
      </c>
      <c r="K138" s="7">
        <f t="shared" si="16"/>
        <v>1.2307692307692308E-2</v>
      </c>
      <c r="L138" s="7">
        <f t="shared" si="17"/>
        <v>0</v>
      </c>
      <c r="M138" s="7">
        <f t="shared" si="18"/>
        <v>1.2307692307692308E-2</v>
      </c>
      <c r="N138" s="7">
        <f t="shared" si="19"/>
        <v>1.8461538461538463E-2</v>
      </c>
      <c r="O138" s="33">
        <f t="shared" si="20"/>
        <v>0.95692307692307688</v>
      </c>
    </row>
    <row r="139" spans="1:15" ht="17.399999999999999" x14ac:dyDescent="0.35">
      <c r="A139" s="1" t="s">
        <v>15</v>
      </c>
      <c r="B139" s="1">
        <v>6832</v>
      </c>
      <c r="C139" s="138" t="s">
        <v>123</v>
      </c>
      <c r="D139" s="35">
        <f t="shared" si="14"/>
        <v>393</v>
      </c>
      <c r="E139" s="35">
        <f t="shared" si="15"/>
        <v>4.7964376590330788</v>
      </c>
      <c r="F139" s="34">
        <v>5</v>
      </c>
      <c r="G139" s="34">
        <v>3</v>
      </c>
      <c r="H139" s="34">
        <v>14</v>
      </c>
      <c r="I139" s="34">
        <v>23</v>
      </c>
      <c r="J139" s="34">
        <v>348</v>
      </c>
      <c r="K139" s="7">
        <f t="shared" si="16"/>
        <v>1.2722646310432569E-2</v>
      </c>
      <c r="L139" s="7">
        <f t="shared" si="17"/>
        <v>7.6335877862595417E-3</v>
      </c>
      <c r="M139" s="7">
        <f t="shared" si="18"/>
        <v>3.5623409669211195E-2</v>
      </c>
      <c r="N139" s="7">
        <f t="shared" si="19"/>
        <v>5.8524173027989825E-2</v>
      </c>
      <c r="O139" s="33">
        <f t="shared" si="20"/>
        <v>0.8854961832061069</v>
      </c>
    </row>
    <row r="140" spans="1:15" ht="17.399999999999999" x14ac:dyDescent="0.35">
      <c r="A140" s="1" t="s">
        <v>15</v>
      </c>
      <c r="B140" s="1">
        <v>6853</v>
      </c>
      <c r="C140" s="138" t="s">
        <v>456</v>
      </c>
      <c r="D140" s="35">
        <f t="shared" si="14"/>
        <v>398</v>
      </c>
      <c r="E140" s="35">
        <f t="shared" si="15"/>
        <v>4.8391959798994977</v>
      </c>
      <c r="F140" s="34">
        <v>6</v>
      </c>
      <c r="G140" s="34">
        <v>4</v>
      </c>
      <c r="H140" s="34">
        <v>4</v>
      </c>
      <c r="I140" s="34">
        <v>20</v>
      </c>
      <c r="J140" s="34">
        <v>364</v>
      </c>
      <c r="K140" s="7">
        <f t="shared" si="16"/>
        <v>1.507537688442211E-2</v>
      </c>
      <c r="L140" s="7">
        <f t="shared" si="17"/>
        <v>1.0050251256281407E-2</v>
      </c>
      <c r="M140" s="7">
        <f t="shared" si="18"/>
        <v>1.0050251256281407E-2</v>
      </c>
      <c r="N140" s="7">
        <f t="shared" si="19"/>
        <v>5.0251256281407038E-2</v>
      </c>
      <c r="O140" s="33">
        <f t="shared" si="20"/>
        <v>0.914572864321608</v>
      </c>
    </row>
    <row r="141" spans="1:15" ht="17.399999999999999" x14ac:dyDescent="0.35">
      <c r="A141" s="1" t="s">
        <v>15</v>
      </c>
      <c r="B141" s="1">
        <v>6974</v>
      </c>
      <c r="C141" s="138" t="s">
        <v>122</v>
      </c>
      <c r="D141" s="35">
        <f t="shared" si="14"/>
        <v>96</v>
      </c>
      <c r="E141" s="35">
        <f t="shared" si="15"/>
        <v>4.958333333333333</v>
      </c>
      <c r="F141" s="34"/>
      <c r="G141" s="34"/>
      <c r="H141" s="34">
        <v>1</v>
      </c>
      <c r="I141" s="34">
        <v>2</v>
      </c>
      <c r="J141" s="34">
        <v>93</v>
      </c>
      <c r="K141" s="7">
        <f t="shared" si="16"/>
        <v>0</v>
      </c>
      <c r="L141" s="7">
        <f t="shared" si="17"/>
        <v>0</v>
      </c>
      <c r="M141" s="7">
        <f t="shared" si="18"/>
        <v>1.0416666666666666E-2</v>
      </c>
      <c r="N141" s="7">
        <f t="shared" si="19"/>
        <v>2.0833333333333332E-2</v>
      </c>
      <c r="O141" s="33">
        <f t="shared" si="20"/>
        <v>0.96875</v>
      </c>
    </row>
    <row r="142" spans="1:15" ht="17.399999999999999" x14ac:dyDescent="0.35">
      <c r="A142" s="1" t="s">
        <v>15</v>
      </c>
      <c r="B142" s="1">
        <v>8825</v>
      </c>
      <c r="C142" s="138" t="s">
        <v>121</v>
      </c>
      <c r="D142" s="35">
        <f t="shared" si="14"/>
        <v>528</v>
      </c>
      <c r="E142" s="35">
        <f t="shared" si="15"/>
        <v>4.4772727272727275</v>
      </c>
      <c r="F142" s="34">
        <v>41</v>
      </c>
      <c r="G142" s="34">
        <v>7</v>
      </c>
      <c r="H142" s="34">
        <v>27</v>
      </c>
      <c r="I142" s="34">
        <v>37</v>
      </c>
      <c r="J142" s="34">
        <v>416</v>
      </c>
      <c r="K142" s="7">
        <f t="shared" si="16"/>
        <v>7.7651515151515152E-2</v>
      </c>
      <c r="L142" s="7">
        <f t="shared" si="17"/>
        <v>1.3257575757575758E-2</v>
      </c>
      <c r="M142" s="7">
        <f t="shared" si="18"/>
        <v>5.113636363636364E-2</v>
      </c>
      <c r="N142" s="7">
        <f t="shared" si="19"/>
        <v>7.0075757575757569E-2</v>
      </c>
      <c r="O142" s="33">
        <f t="shared" si="20"/>
        <v>0.78787878787878785</v>
      </c>
    </row>
    <row r="143" spans="1:15" ht="17.399999999999999" x14ac:dyDescent="0.35">
      <c r="A143" s="1" t="s">
        <v>15</v>
      </c>
      <c r="B143" s="1">
        <v>90254</v>
      </c>
      <c r="C143" s="138" t="s">
        <v>120</v>
      </c>
      <c r="D143" s="35">
        <f t="shared" si="14"/>
        <v>158</v>
      </c>
      <c r="E143" s="35">
        <f t="shared" si="15"/>
        <v>4.9177215189873413</v>
      </c>
      <c r="F143" s="34">
        <v>2</v>
      </c>
      <c r="G143" s="34"/>
      <c r="H143" s="34">
        <v>1</v>
      </c>
      <c r="I143" s="34">
        <v>3</v>
      </c>
      <c r="J143" s="34">
        <v>152</v>
      </c>
      <c r="K143" s="7">
        <f t="shared" si="16"/>
        <v>1.2658227848101266E-2</v>
      </c>
      <c r="L143" s="7">
        <f t="shared" si="17"/>
        <v>0</v>
      </c>
      <c r="M143" s="7">
        <f t="shared" si="18"/>
        <v>6.3291139240506328E-3</v>
      </c>
      <c r="N143" s="7">
        <f t="shared" si="19"/>
        <v>1.8987341772151899E-2</v>
      </c>
      <c r="O143" s="33">
        <f t="shared" si="20"/>
        <v>0.96202531645569622</v>
      </c>
    </row>
    <row r="144" spans="1:15" ht="17.399999999999999" x14ac:dyDescent="0.35">
      <c r="A144" s="1" t="s">
        <v>15</v>
      </c>
      <c r="B144" s="1">
        <v>90440</v>
      </c>
      <c r="C144" s="138" t="s">
        <v>119</v>
      </c>
      <c r="D144" s="35">
        <f t="shared" si="14"/>
        <v>69</v>
      </c>
      <c r="E144" s="35">
        <f t="shared" si="15"/>
        <v>4.9130434782608692</v>
      </c>
      <c r="F144" s="34">
        <v>1</v>
      </c>
      <c r="G144" s="34"/>
      <c r="H144" s="34"/>
      <c r="I144" s="34">
        <v>2</v>
      </c>
      <c r="J144" s="34">
        <v>66</v>
      </c>
      <c r="K144" s="7">
        <f t="shared" si="16"/>
        <v>1.4492753623188406E-2</v>
      </c>
      <c r="L144" s="7">
        <f t="shared" si="17"/>
        <v>0</v>
      </c>
      <c r="M144" s="7">
        <f t="shared" si="18"/>
        <v>0</v>
      </c>
      <c r="N144" s="7">
        <f t="shared" si="19"/>
        <v>2.8985507246376812E-2</v>
      </c>
      <c r="O144" s="33">
        <f t="shared" si="20"/>
        <v>0.95652173913043481</v>
      </c>
    </row>
    <row r="145" spans="1:242" ht="17.399999999999999" x14ac:dyDescent="0.35">
      <c r="A145" s="1" t="s">
        <v>15</v>
      </c>
      <c r="B145" s="1">
        <v>90544</v>
      </c>
      <c r="C145" s="138" t="s">
        <v>118</v>
      </c>
      <c r="D145" s="35">
        <f t="shared" si="14"/>
        <v>219</v>
      </c>
      <c r="E145" s="35">
        <f t="shared" si="15"/>
        <v>4.6255707762557075</v>
      </c>
      <c r="F145" s="34">
        <v>6</v>
      </c>
      <c r="G145" s="34">
        <v>10</v>
      </c>
      <c r="H145" s="34">
        <v>5</v>
      </c>
      <c r="I145" s="34">
        <v>18</v>
      </c>
      <c r="J145" s="34">
        <v>180</v>
      </c>
      <c r="K145" s="7">
        <f t="shared" si="16"/>
        <v>2.7397260273972601E-2</v>
      </c>
      <c r="L145" s="7">
        <f t="shared" si="17"/>
        <v>4.5662100456621002E-2</v>
      </c>
      <c r="M145" s="7">
        <f t="shared" si="18"/>
        <v>2.2831050228310501E-2</v>
      </c>
      <c r="N145" s="7">
        <f t="shared" si="19"/>
        <v>8.2191780821917804E-2</v>
      </c>
      <c r="O145" s="33">
        <f t="shared" si="20"/>
        <v>0.82191780821917804</v>
      </c>
    </row>
    <row r="146" spans="1:242" ht="17.399999999999999" x14ac:dyDescent="0.35">
      <c r="A146" s="1" t="s">
        <v>15</v>
      </c>
      <c r="B146" s="1">
        <v>90603</v>
      </c>
      <c r="C146" s="138" t="s">
        <v>117</v>
      </c>
      <c r="D146" s="35">
        <f t="shared" si="14"/>
        <v>112</v>
      </c>
      <c r="E146" s="35">
        <f t="shared" si="15"/>
        <v>4.8125</v>
      </c>
      <c r="F146" s="34">
        <v>1</v>
      </c>
      <c r="G146" s="34">
        <v>2</v>
      </c>
      <c r="H146" s="34">
        <v>3</v>
      </c>
      <c r="I146" s="34">
        <v>5</v>
      </c>
      <c r="J146" s="34">
        <v>101</v>
      </c>
      <c r="K146" s="7">
        <f t="shared" si="16"/>
        <v>8.9285714285714281E-3</v>
      </c>
      <c r="L146" s="7">
        <f t="shared" si="17"/>
        <v>1.7857142857142856E-2</v>
      </c>
      <c r="M146" s="7">
        <f t="shared" si="18"/>
        <v>2.6785714285714284E-2</v>
      </c>
      <c r="N146" s="7">
        <f t="shared" si="19"/>
        <v>4.4642857142857144E-2</v>
      </c>
      <c r="O146" s="33">
        <f t="shared" si="20"/>
        <v>0.9017857142857143</v>
      </c>
    </row>
    <row r="147" spans="1:242" ht="17.399999999999999" x14ac:dyDescent="0.35">
      <c r="A147" s="1" t="s">
        <v>15</v>
      </c>
      <c r="B147" s="1">
        <v>90753</v>
      </c>
      <c r="C147" s="138" t="s">
        <v>116</v>
      </c>
      <c r="D147" s="35">
        <f t="shared" si="14"/>
        <v>28</v>
      </c>
      <c r="E147" s="35">
        <f t="shared" si="15"/>
        <v>4.7857142857142856</v>
      </c>
      <c r="F147" s="34">
        <v>1</v>
      </c>
      <c r="G147" s="34"/>
      <c r="H147" s="34"/>
      <c r="I147" s="34">
        <v>2</v>
      </c>
      <c r="J147" s="34">
        <v>25</v>
      </c>
      <c r="K147" s="7">
        <f t="shared" si="16"/>
        <v>3.5714285714285712E-2</v>
      </c>
      <c r="L147" s="7">
        <f t="shared" si="17"/>
        <v>0</v>
      </c>
      <c r="M147" s="7">
        <f t="shared" si="18"/>
        <v>0</v>
      </c>
      <c r="N147" s="7">
        <f t="shared" si="19"/>
        <v>7.1428571428571425E-2</v>
      </c>
      <c r="O147" s="33">
        <f t="shared" si="20"/>
        <v>0.8928571428571429</v>
      </c>
    </row>
    <row r="148" spans="1:242" ht="17.399999999999999" x14ac:dyDescent="0.35">
      <c r="A148" s="1" t="s">
        <v>15</v>
      </c>
      <c r="B148" s="1">
        <v>90785</v>
      </c>
      <c r="C148" s="138" t="s">
        <v>115</v>
      </c>
      <c r="D148" s="35">
        <f t="shared" si="14"/>
        <v>75</v>
      </c>
      <c r="E148" s="35">
        <f t="shared" si="15"/>
        <v>4.8666666666666663</v>
      </c>
      <c r="F148" s="34"/>
      <c r="G148" s="34">
        <v>1</v>
      </c>
      <c r="H148" s="34">
        <v>1</v>
      </c>
      <c r="I148" s="34">
        <v>5</v>
      </c>
      <c r="J148" s="34">
        <v>68</v>
      </c>
      <c r="K148" s="7">
        <f t="shared" si="16"/>
        <v>0</v>
      </c>
      <c r="L148" s="7">
        <f t="shared" si="17"/>
        <v>1.3333333333333334E-2</v>
      </c>
      <c r="M148" s="7">
        <f t="shared" si="18"/>
        <v>1.3333333333333334E-2</v>
      </c>
      <c r="N148" s="7">
        <f t="shared" si="19"/>
        <v>6.6666666666666666E-2</v>
      </c>
      <c r="O148" s="33">
        <f t="shared" si="20"/>
        <v>0.90666666666666662</v>
      </c>
    </row>
    <row r="149" spans="1:242" ht="17.399999999999999" x14ac:dyDescent="0.35">
      <c r="A149" s="1" t="s">
        <v>15</v>
      </c>
      <c r="B149" s="1">
        <v>90817</v>
      </c>
      <c r="C149" s="138" t="s">
        <v>114</v>
      </c>
      <c r="D149" s="35">
        <f t="shared" si="14"/>
        <v>122</v>
      </c>
      <c r="E149" s="35">
        <f t="shared" si="15"/>
        <v>4.8688524590163933</v>
      </c>
      <c r="F149" s="34">
        <v>1</v>
      </c>
      <c r="G149" s="34">
        <v>3</v>
      </c>
      <c r="H149" s="34"/>
      <c r="I149" s="34">
        <v>3</v>
      </c>
      <c r="J149" s="34">
        <v>115</v>
      </c>
      <c r="K149" s="7">
        <f t="shared" si="16"/>
        <v>8.1967213114754103E-3</v>
      </c>
      <c r="L149" s="7">
        <f t="shared" si="17"/>
        <v>2.4590163934426229E-2</v>
      </c>
      <c r="M149" s="7">
        <f t="shared" si="18"/>
        <v>0</v>
      </c>
      <c r="N149" s="7">
        <f t="shared" si="19"/>
        <v>2.4590163934426229E-2</v>
      </c>
      <c r="O149" s="33">
        <f t="shared" si="20"/>
        <v>0.94262295081967218</v>
      </c>
    </row>
    <row r="150" spans="1:242" ht="17.399999999999999" x14ac:dyDescent="0.35">
      <c r="A150" s="17" t="s">
        <v>15</v>
      </c>
      <c r="B150" s="17">
        <v>90831</v>
      </c>
      <c r="C150" s="149" t="s">
        <v>113</v>
      </c>
      <c r="D150" s="144">
        <f t="shared" si="14"/>
        <v>7</v>
      </c>
      <c r="E150" s="144">
        <f t="shared" si="15"/>
        <v>5</v>
      </c>
      <c r="F150" s="150"/>
      <c r="G150" s="150"/>
      <c r="H150" s="150"/>
      <c r="I150" s="150"/>
      <c r="J150" s="150">
        <v>7</v>
      </c>
      <c r="K150" s="18">
        <f t="shared" si="16"/>
        <v>0</v>
      </c>
      <c r="L150" s="7">
        <f t="shared" si="17"/>
        <v>0</v>
      </c>
      <c r="M150" s="7">
        <f t="shared" si="18"/>
        <v>0</v>
      </c>
      <c r="N150" s="7">
        <f t="shared" si="19"/>
        <v>0</v>
      </c>
      <c r="O150" s="33">
        <f t="shared" si="20"/>
        <v>1</v>
      </c>
    </row>
    <row r="151" spans="1:242" ht="18" thickBot="1" x14ac:dyDescent="0.4">
      <c r="A151" s="11" t="s">
        <v>15</v>
      </c>
      <c r="B151" s="11">
        <v>90838</v>
      </c>
      <c r="C151" s="139" t="s">
        <v>457</v>
      </c>
      <c r="D151" s="32">
        <f t="shared" si="14"/>
        <v>10</v>
      </c>
      <c r="E151" s="32">
        <f t="shared" si="15"/>
        <v>4.5999999999999996</v>
      </c>
      <c r="F151" s="31"/>
      <c r="G151" s="31">
        <v>1</v>
      </c>
      <c r="H151" s="31"/>
      <c r="I151" s="31">
        <v>1</v>
      </c>
      <c r="J151" s="31">
        <v>8</v>
      </c>
      <c r="K151" s="15">
        <f t="shared" si="16"/>
        <v>0</v>
      </c>
      <c r="L151" s="15">
        <f t="shared" si="17"/>
        <v>0.1</v>
      </c>
      <c r="M151" s="15">
        <f t="shared" si="18"/>
        <v>0</v>
      </c>
      <c r="N151" s="15">
        <f t="shared" si="19"/>
        <v>0.1</v>
      </c>
      <c r="O151" s="30">
        <f t="shared" si="20"/>
        <v>0.8</v>
      </c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  <c r="HO151"/>
      <c r="HP151"/>
      <c r="HQ151"/>
      <c r="HR151"/>
      <c r="HS151"/>
      <c r="HT151"/>
      <c r="HU151"/>
      <c r="HV151"/>
      <c r="HW151"/>
      <c r="HX151"/>
      <c r="HY151"/>
      <c r="HZ151"/>
      <c r="IA151"/>
      <c r="IB151"/>
      <c r="IC151"/>
      <c r="ID151"/>
      <c r="IE151"/>
      <c r="IF151"/>
      <c r="IG151"/>
      <c r="IH151"/>
    </row>
    <row r="152" spans="1:242" ht="17.399999999999999" x14ac:dyDescent="0.35">
      <c r="A152" s="151" t="s">
        <v>111</v>
      </c>
      <c r="B152" s="152">
        <v>15489</v>
      </c>
      <c r="C152" s="153" t="s">
        <v>458</v>
      </c>
      <c r="D152" s="40">
        <f t="shared" si="14"/>
        <v>105</v>
      </c>
      <c r="E152" s="40">
        <f t="shared" si="15"/>
        <v>4.961904761904762</v>
      </c>
      <c r="F152" s="39"/>
      <c r="G152" s="39"/>
      <c r="H152" s="39"/>
      <c r="I152" s="39">
        <v>4</v>
      </c>
      <c r="J152" s="39">
        <v>101</v>
      </c>
      <c r="K152" s="14">
        <f t="shared" si="16"/>
        <v>0</v>
      </c>
      <c r="L152" s="14">
        <f t="shared" si="17"/>
        <v>0</v>
      </c>
      <c r="M152" s="14">
        <f t="shared" si="18"/>
        <v>0</v>
      </c>
      <c r="N152" s="14">
        <f t="shared" si="19"/>
        <v>3.8095238095238099E-2</v>
      </c>
      <c r="O152" s="48">
        <f t="shared" si="20"/>
        <v>0.96190476190476193</v>
      </c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  <c r="HO152"/>
      <c r="HP152"/>
      <c r="HQ152"/>
      <c r="HR152"/>
      <c r="HS152"/>
      <c r="HT152"/>
      <c r="HU152"/>
      <c r="HV152"/>
      <c r="HW152"/>
      <c r="HX152"/>
      <c r="HY152"/>
      <c r="HZ152"/>
      <c r="IA152"/>
      <c r="IB152"/>
      <c r="IC152"/>
      <c r="ID152"/>
      <c r="IE152"/>
      <c r="IF152"/>
      <c r="IG152"/>
      <c r="IH152"/>
    </row>
    <row r="153" spans="1:242" ht="17.399999999999999" x14ac:dyDescent="0.35">
      <c r="A153" s="44" t="s">
        <v>111</v>
      </c>
      <c r="B153" s="154">
        <v>15542</v>
      </c>
      <c r="C153" s="138" t="s">
        <v>112</v>
      </c>
      <c r="D153" s="35">
        <f t="shared" si="14"/>
        <v>88</v>
      </c>
      <c r="E153" s="35">
        <f t="shared" si="15"/>
        <v>4.9545454545454541</v>
      </c>
      <c r="F153" s="34"/>
      <c r="G153" s="34">
        <v>1</v>
      </c>
      <c r="H153" s="34"/>
      <c r="I153" s="34">
        <v>1</v>
      </c>
      <c r="J153" s="34">
        <v>86</v>
      </c>
      <c r="K153" s="7">
        <f t="shared" si="16"/>
        <v>0</v>
      </c>
      <c r="L153" s="7">
        <f t="shared" si="17"/>
        <v>1.1363636363636364E-2</v>
      </c>
      <c r="M153" s="7">
        <f t="shared" si="18"/>
        <v>0</v>
      </c>
      <c r="N153" s="7">
        <f t="shared" si="19"/>
        <v>1.1363636363636364E-2</v>
      </c>
      <c r="O153" s="50">
        <f t="shared" si="20"/>
        <v>0.97727272727272729</v>
      </c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  <c r="FY153"/>
      <c r="FZ153"/>
      <c r="GA153"/>
      <c r="GB153"/>
      <c r="GC153"/>
      <c r="GD153"/>
      <c r="GE153"/>
      <c r="GF153"/>
      <c r="GG153"/>
      <c r="GH153"/>
      <c r="GI153"/>
      <c r="GJ153"/>
      <c r="GK153"/>
      <c r="GL153"/>
      <c r="GM153"/>
      <c r="GN153"/>
      <c r="GO153"/>
      <c r="GP153"/>
      <c r="GQ153"/>
      <c r="GR153"/>
      <c r="GS153"/>
      <c r="GT153"/>
      <c r="GU153"/>
      <c r="GV153"/>
      <c r="GW153"/>
      <c r="GX153"/>
      <c r="GY153"/>
      <c r="GZ153"/>
      <c r="HA153"/>
      <c r="HB153"/>
      <c r="HC153"/>
      <c r="HD153"/>
      <c r="HE153"/>
      <c r="HF153"/>
      <c r="HG153"/>
      <c r="HH153"/>
      <c r="HI153"/>
      <c r="HJ153"/>
      <c r="HK153"/>
      <c r="HL153"/>
      <c r="HM153"/>
      <c r="HN153"/>
      <c r="HO153"/>
      <c r="HP153"/>
      <c r="HQ153"/>
      <c r="HR153"/>
      <c r="HS153"/>
      <c r="HT153"/>
      <c r="HU153"/>
      <c r="HV153"/>
      <c r="HW153"/>
      <c r="HX153"/>
      <c r="HY153"/>
      <c r="HZ153"/>
      <c r="IA153"/>
      <c r="IB153"/>
      <c r="IC153"/>
      <c r="ID153"/>
      <c r="IE153"/>
      <c r="IF153"/>
      <c r="IG153"/>
      <c r="IH153"/>
    </row>
    <row r="154" spans="1:242" ht="17.399999999999999" x14ac:dyDescent="0.35">
      <c r="A154" s="44" t="s">
        <v>111</v>
      </c>
      <c r="B154" s="154">
        <v>4904</v>
      </c>
      <c r="C154" s="138" t="s">
        <v>459</v>
      </c>
      <c r="D154" s="35">
        <f t="shared" si="14"/>
        <v>392</v>
      </c>
      <c r="E154" s="35">
        <f t="shared" si="15"/>
        <v>4.8545918367346941</v>
      </c>
      <c r="F154" s="34">
        <v>4</v>
      </c>
      <c r="G154" s="34">
        <v>1</v>
      </c>
      <c r="H154" s="34">
        <v>6</v>
      </c>
      <c r="I154" s="34">
        <v>26</v>
      </c>
      <c r="J154" s="34">
        <v>355</v>
      </c>
      <c r="K154" s="7">
        <f t="shared" si="16"/>
        <v>1.020408163265306E-2</v>
      </c>
      <c r="L154" s="7">
        <f t="shared" si="17"/>
        <v>2.5510204081632651E-3</v>
      </c>
      <c r="M154" s="7">
        <f t="shared" si="18"/>
        <v>1.5306122448979591E-2</v>
      </c>
      <c r="N154" s="7">
        <f t="shared" si="19"/>
        <v>6.6326530612244902E-2</v>
      </c>
      <c r="O154" s="50">
        <f t="shared" si="20"/>
        <v>0.90561224489795922</v>
      </c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  <c r="FB154"/>
      <c r="FC154"/>
      <c r="FD154"/>
      <c r="FE154"/>
      <c r="FF154"/>
      <c r="FG154"/>
      <c r="FH154"/>
      <c r="FI154"/>
      <c r="FJ154"/>
      <c r="FK154"/>
      <c r="FL154"/>
      <c r="FM154"/>
      <c r="FN154"/>
      <c r="FO154"/>
      <c r="FP154"/>
      <c r="FQ154"/>
      <c r="FR154"/>
      <c r="FS154"/>
      <c r="FT154"/>
      <c r="FU154"/>
      <c r="FV154"/>
      <c r="FW154"/>
      <c r="FX154"/>
      <c r="FY154"/>
      <c r="FZ154"/>
      <c r="GA154"/>
      <c r="GB154"/>
      <c r="GC154"/>
      <c r="GD154"/>
      <c r="GE154"/>
      <c r="GF154"/>
      <c r="GG154"/>
      <c r="GH154"/>
      <c r="GI154"/>
      <c r="GJ154"/>
      <c r="GK154"/>
      <c r="GL154"/>
      <c r="GM154"/>
      <c r="GN154"/>
      <c r="GO154"/>
      <c r="GP154"/>
      <c r="GQ154"/>
      <c r="GR154"/>
      <c r="GS154"/>
      <c r="GT154"/>
      <c r="GU154"/>
      <c r="GV154"/>
      <c r="GW154"/>
      <c r="GX154"/>
      <c r="GY154"/>
      <c r="GZ154"/>
      <c r="HA154"/>
      <c r="HB154"/>
      <c r="HC154"/>
      <c r="HD154"/>
      <c r="HE154"/>
      <c r="HF154"/>
      <c r="HG154"/>
      <c r="HH154"/>
      <c r="HI154"/>
      <c r="HJ154"/>
      <c r="HK154"/>
      <c r="HL154"/>
      <c r="HM154"/>
      <c r="HN154"/>
      <c r="HO154"/>
      <c r="HP154"/>
      <c r="HQ154"/>
      <c r="HR154"/>
      <c r="HS154"/>
      <c r="HT154"/>
      <c r="HU154"/>
      <c r="HV154"/>
      <c r="HW154"/>
      <c r="HX154"/>
      <c r="HY154"/>
      <c r="HZ154"/>
      <c r="IA154"/>
      <c r="IB154"/>
      <c r="IC154"/>
      <c r="ID154"/>
      <c r="IE154"/>
      <c r="IF154"/>
      <c r="IG154"/>
      <c r="IH154"/>
    </row>
    <row r="155" spans="1:242" ht="18" thickBot="1" x14ac:dyDescent="0.4">
      <c r="A155" s="13" t="s">
        <v>111</v>
      </c>
      <c r="B155" s="155">
        <v>90840</v>
      </c>
      <c r="C155" s="139" t="s">
        <v>460</v>
      </c>
      <c r="D155" s="32">
        <f t="shared" si="14"/>
        <v>33</v>
      </c>
      <c r="E155" s="32">
        <f t="shared" si="15"/>
        <v>5</v>
      </c>
      <c r="F155" s="31"/>
      <c r="G155" s="31"/>
      <c r="H155" s="31"/>
      <c r="I155" s="31"/>
      <c r="J155" s="31">
        <v>33</v>
      </c>
      <c r="K155" s="15">
        <f t="shared" si="16"/>
        <v>0</v>
      </c>
      <c r="L155" s="15">
        <f t="shared" si="17"/>
        <v>0</v>
      </c>
      <c r="M155" s="15">
        <f t="shared" si="18"/>
        <v>0</v>
      </c>
      <c r="N155" s="15">
        <f t="shared" si="19"/>
        <v>0</v>
      </c>
      <c r="O155" s="43">
        <f t="shared" si="20"/>
        <v>1</v>
      </c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  <c r="FK155"/>
      <c r="FL155"/>
      <c r="FM155"/>
      <c r="FN155"/>
      <c r="FO155"/>
      <c r="FP155"/>
      <c r="FQ155"/>
      <c r="FR155"/>
      <c r="FS155"/>
      <c r="FT155"/>
      <c r="FU155"/>
      <c r="FV155"/>
      <c r="FW155"/>
      <c r="FX155"/>
      <c r="FY155"/>
      <c r="FZ155"/>
      <c r="GA155"/>
      <c r="GB155"/>
      <c r="GC155"/>
      <c r="GD155"/>
      <c r="GE155"/>
      <c r="GF155"/>
      <c r="GG155"/>
      <c r="GH155"/>
      <c r="GI155"/>
      <c r="GJ155"/>
      <c r="GK155"/>
      <c r="GL155"/>
      <c r="GM155"/>
      <c r="GN155"/>
      <c r="GO155"/>
      <c r="GP155"/>
      <c r="GQ155"/>
      <c r="GR155"/>
      <c r="GS155"/>
      <c r="GT155"/>
      <c r="GU155"/>
      <c r="GV155"/>
      <c r="GW155"/>
      <c r="GX155"/>
      <c r="GY155"/>
      <c r="GZ155"/>
      <c r="HA155"/>
      <c r="HB155"/>
      <c r="HC155"/>
      <c r="HD155"/>
      <c r="HE155"/>
      <c r="HF155"/>
      <c r="HG155"/>
      <c r="HH155"/>
      <c r="HI155"/>
      <c r="HJ155"/>
      <c r="HK155"/>
      <c r="HL155"/>
      <c r="HM155"/>
      <c r="HN155"/>
      <c r="HO155"/>
      <c r="HP155"/>
      <c r="HQ155"/>
      <c r="HR155"/>
      <c r="HS155"/>
      <c r="HT155"/>
      <c r="HU155"/>
      <c r="HV155"/>
      <c r="HW155"/>
      <c r="HX155"/>
      <c r="HY155"/>
      <c r="HZ155"/>
      <c r="IA155"/>
      <c r="IB155"/>
      <c r="IC155"/>
      <c r="ID155"/>
      <c r="IE155"/>
      <c r="IF155"/>
      <c r="IG155"/>
      <c r="IH155"/>
    </row>
    <row r="156" spans="1:242" ht="17.399999999999999" x14ac:dyDescent="0.35">
      <c r="A156" s="12" t="s">
        <v>17</v>
      </c>
      <c r="B156" s="156">
        <v>14375</v>
      </c>
      <c r="C156" s="140" t="s">
        <v>18</v>
      </c>
      <c r="D156" s="35">
        <f t="shared" si="14"/>
        <v>245</v>
      </c>
      <c r="E156" s="35">
        <f t="shared" si="15"/>
        <v>4.7836734693877547</v>
      </c>
      <c r="F156" s="34">
        <v>8</v>
      </c>
      <c r="G156" s="34">
        <v>2</v>
      </c>
      <c r="H156" s="34">
        <v>3</v>
      </c>
      <c r="I156" s="34">
        <v>9</v>
      </c>
      <c r="J156" s="34">
        <v>223</v>
      </c>
      <c r="K156" s="7">
        <f t="shared" si="16"/>
        <v>3.2653061224489799E-2</v>
      </c>
      <c r="L156" s="7">
        <f t="shared" si="17"/>
        <v>8.1632653061224497E-3</v>
      </c>
      <c r="M156" s="18">
        <f t="shared" si="18"/>
        <v>1.2244897959183673E-2</v>
      </c>
      <c r="N156" s="37">
        <f t="shared" si="19"/>
        <v>3.6734693877551024E-2</v>
      </c>
      <c r="O156" s="33">
        <f t="shared" si="20"/>
        <v>0.91020408163265309</v>
      </c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  <c r="HA156"/>
      <c r="HB156"/>
      <c r="HC156"/>
      <c r="HD156"/>
      <c r="HE156"/>
      <c r="HF156"/>
      <c r="HG156"/>
      <c r="HH156"/>
      <c r="HI156"/>
      <c r="HJ156"/>
      <c r="HK156"/>
      <c r="HL156"/>
      <c r="HM156"/>
      <c r="HN156"/>
      <c r="HO156"/>
      <c r="HP156"/>
      <c r="HQ156"/>
      <c r="HR156"/>
      <c r="HS156"/>
      <c r="HT156"/>
      <c r="HU156"/>
      <c r="HV156"/>
      <c r="HW156"/>
      <c r="HX156"/>
      <c r="HY156"/>
      <c r="HZ156"/>
      <c r="IA156"/>
      <c r="IB156"/>
      <c r="IC156"/>
      <c r="ID156"/>
      <c r="IE156"/>
      <c r="IF156"/>
      <c r="IG156"/>
      <c r="IH156"/>
    </row>
    <row r="157" spans="1:242" ht="17.399999999999999" x14ac:dyDescent="0.35">
      <c r="A157" s="12" t="s">
        <v>17</v>
      </c>
      <c r="B157" s="156">
        <v>17663</v>
      </c>
      <c r="C157" s="140" t="s">
        <v>110</v>
      </c>
      <c r="D157" s="35">
        <f t="shared" si="14"/>
        <v>16</v>
      </c>
      <c r="E157" s="35">
        <f t="shared" si="15"/>
        <v>5</v>
      </c>
      <c r="F157" s="34">
        <v>0</v>
      </c>
      <c r="G157" s="34">
        <v>0</v>
      </c>
      <c r="H157" s="34">
        <v>0</v>
      </c>
      <c r="I157" s="34">
        <v>0</v>
      </c>
      <c r="J157" s="34">
        <v>16</v>
      </c>
      <c r="K157" s="7">
        <f t="shared" si="16"/>
        <v>0</v>
      </c>
      <c r="L157" s="7">
        <f t="shared" si="17"/>
        <v>0</v>
      </c>
      <c r="M157" s="7">
        <f t="shared" si="18"/>
        <v>0</v>
      </c>
      <c r="N157" s="7">
        <f t="shared" si="19"/>
        <v>0</v>
      </c>
      <c r="O157" s="33">
        <f t="shared" si="20"/>
        <v>1</v>
      </c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  <c r="FW157"/>
      <c r="FX157"/>
      <c r="FY157"/>
      <c r="FZ157"/>
      <c r="GA157"/>
      <c r="GB157"/>
      <c r="GC157"/>
      <c r="GD157"/>
      <c r="GE157"/>
      <c r="GF157"/>
      <c r="GG157"/>
      <c r="GH157"/>
      <c r="GI157"/>
      <c r="GJ157"/>
      <c r="GK157"/>
      <c r="GL157"/>
      <c r="GM157"/>
      <c r="GN157"/>
      <c r="GO157"/>
      <c r="GP157"/>
      <c r="GQ157"/>
      <c r="GR157"/>
      <c r="GS157"/>
      <c r="GT157"/>
      <c r="GU157"/>
      <c r="GV157"/>
      <c r="GW157"/>
      <c r="GX157"/>
      <c r="GY157"/>
      <c r="GZ157"/>
      <c r="HA157"/>
      <c r="HB157"/>
      <c r="HC157"/>
      <c r="HD157"/>
      <c r="HE157"/>
      <c r="HF157"/>
      <c r="HG157"/>
      <c r="HH157"/>
      <c r="HI157"/>
      <c r="HJ157"/>
      <c r="HK157"/>
      <c r="HL157"/>
      <c r="HM157"/>
      <c r="HN157"/>
      <c r="HO157"/>
      <c r="HP157"/>
      <c r="HQ157"/>
      <c r="HR157"/>
      <c r="HS157"/>
      <c r="HT157"/>
      <c r="HU157"/>
      <c r="HV157"/>
      <c r="HW157"/>
      <c r="HX157"/>
      <c r="HY157"/>
      <c r="HZ157"/>
      <c r="IA157"/>
      <c r="IB157"/>
      <c r="IC157"/>
      <c r="ID157"/>
      <c r="IE157"/>
      <c r="IF157"/>
      <c r="IG157"/>
      <c r="IH157"/>
    </row>
    <row r="158" spans="1:242" ht="17.399999999999999" x14ac:dyDescent="0.35">
      <c r="A158" s="44" t="s">
        <v>17</v>
      </c>
      <c r="B158" s="154">
        <v>4877</v>
      </c>
      <c r="C158" s="138" t="s">
        <v>109</v>
      </c>
      <c r="D158" s="35">
        <f t="shared" si="14"/>
        <v>58</v>
      </c>
      <c r="E158" s="35">
        <f t="shared" si="15"/>
        <v>4.8448275862068968</v>
      </c>
      <c r="F158" s="34">
        <v>1</v>
      </c>
      <c r="G158" s="34">
        <v>1</v>
      </c>
      <c r="H158" s="34">
        <v>1</v>
      </c>
      <c r="I158" s="34"/>
      <c r="J158" s="34">
        <v>55</v>
      </c>
      <c r="K158" s="7">
        <f t="shared" si="16"/>
        <v>1.7241379310344827E-2</v>
      </c>
      <c r="L158" s="7">
        <f t="shared" si="17"/>
        <v>1.7241379310344827E-2</v>
      </c>
      <c r="M158" s="7">
        <f t="shared" si="18"/>
        <v>1.7241379310344827E-2</v>
      </c>
      <c r="N158" s="7">
        <f t="shared" si="19"/>
        <v>0</v>
      </c>
      <c r="O158" s="33">
        <f t="shared" si="20"/>
        <v>0.94827586206896552</v>
      </c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  <c r="FL158"/>
      <c r="FM158"/>
      <c r="FN158"/>
      <c r="FO158"/>
      <c r="FP158"/>
      <c r="FQ158"/>
      <c r="FR158"/>
      <c r="FS158"/>
      <c r="FT158"/>
      <c r="FU158"/>
      <c r="FV158"/>
      <c r="FW158"/>
      <c r="FX158"/>
      <c r="FY158"/>
      <c r="FZ158"/>
      <c r="GA158"/>
      <c r="GB158"/>
      <c r="GC158"/>
      <c r="GD158"/>
      <c r="GE158"/>
      <c r="GF158"/>
      <c r="GG158"/>
      <c r="GH158"/>
      <c r="GI158"/>
      <c r="GJ158"/>
      <c r="GK158"/>
      <c r="GL158"/>
      <c r="GM158"/>
      <c r="GN158"/>
      <c r="GO158"/>
      <c r="GP158"/>
      <c r="GQ158"/>
      <c r="GR158"/>
      <c r="GS158"/>
      <c r="GT158"/>
      <c r="GU158"/>
      <c r="GV158"/>
      <c r="GW158"/>
      <c r="GX158"/>
      <c r="GY158"/>
      <c r="GZ158"/>
      <c r="HA158"/>
      <c r="HB158"/>
      <c r="HC158"/>
      <c r="HD158"/>
      <c r="HE158"/>
      <c r="HF158"/>
      <c r="HG158"/>
      <c r="HH158"/>
      <c r="HI158"/>
      <c r="HJ158"/>
      <c r="HK158"/>
      <c r="HL158"/>
      <c r="HM158"/>
      <c r="HN158"/>
      <c r="HO158"/>
      <c r="HP158"/>
      <c r="HQ158"/>
      <c r="HR158"/>
      <c r="HS158"/>
      <c r="HT158"/>
      <c r="HU158"/>
      <c r="HV158"/>
      <c r="HW158"/>
      <c r="HX158"/>
      <c r="HY158"/>
      <c r="HZ158"/>
      <c r="IA158"/>
      <c r="IB158"/>
      <c r="IC158"/>
      <c r="ID158"/>
      <c r="IE158"/>
      <c r="IF158"/>
      <c r="IG158"/>
      <c r="IH158"/>
    </row>
    <row r="159" spans="1:242" ht="17.399999999999999" x14ac:dyDescent="0.35">
      <c r="A159" s="44" t="s">
        <v>17</v>
      </c>
      <c r="B159" s="154">
        <v>4924</v>
      </c>
      <c r="C159" s="138" t="s">
        <v>108</v>
      </c>
      <c r="D159" s="35">
        <f t="shared" si="14"/>
        <v>94</v>
      </c>
      <c r="E159" s="35">
        <f t="shared" si="15"/>
        <v>4.8936170212765955</v>
      </c>
      <c r="F159" s="34"/>
      <c r="G159" s="34">
        <v>1</v>
      </c>
      <c r="H159" s="34">
        <v>2</v>
      </c>
      <c r="I159" s="34">
        <v>3</v>
      </c>
      <c r="J159" s="34">
        <v>88</v>
      </c>
      <c r="K159" s="7">
        <f t="shared" si="16"/>
        <v>0</v>
      </c>
      <c r="L159" s="7">
        <f t="shared" si="17"/>
        <v>1.0638297872340425E-2</v>
      </c>
      <c r="M159" s="7">
        <f t="shared" si="18"/>
        <v>2.1276595744680851E-2</v>
      </c>
      <c r="N159" s="7">
        <f t="shared" si="19"/>
        <v>3.1914893617021274E-2</v>
      </c>
      <c r="O159" s="33">
        <f t="shared" si="20"/>
        <v>0.93617021276595747</v>
      </c>
    </row>
    <row r="160" spans="1:242" ht="17.399999999999999" x14ac:dyDescent="0.35">
      <c r="A160" s="44" t="s">
        <v>17</v>
      </c>
      <c r="B160" s="154">
        <v>4977</v>
      </c>
      <c r="C160" s="138" t="s">
        <v>107</v>
      </c>
      <c r="D160" s="35">
        <f t="shared" si="14"/>
        <v>355</v>
      </c>
      <c r="E160" s="35">
        <f t="shared" si="15"/>
        <v>4.8535211267605636</v>
      </c>
      <c r="F160" s="34">
        <v>4</v>
      </c>
      <c r="G160" s="34">
        <v>3</v>
      </c>
      <c r="H160" s="34">
        <v>8</v>
      </c>
      <c r="I160" s="34">
        <v>11</v>
      </c>
      <c r="J160" s="34">
        <v>329</v>
      </c>
      <c r="K160" s="7">
        <f t="shared" si="16"/>
        <v>1.1267605633802818E-2</v>
      </c>
      <c r="L160" s="7">
        <f t="shared" si="17"/>
        <v>8.4507042253521118E-3</v>
      </c>
      <c r="M160" s="7">
        <f t="shared" si="18"/>
        <v>2.2535211267605635E-2</v>
      </c>
      <c r="N160" s="7">
        <f t="shared" si="19"/>
        <v>3.0985915492957747E-2</v>
      </c>
      <c r="O160" s="33">
        <f t="shared" si="20"/>
        <v>0.92676056338028168</v>
      </c>
    </row>
    <row r="161" spans="1:15" ht="17.399999999999999" x14ac:dyDescent="0.35">
      <c r="A161" s="44" t="s">
        <v>17</v>
      </c>
      <c r="B161" s="154">
        <v>90245</v>
      </c>
      <c r="C161" s="138" t="s">
        <v>106</v>
      </c>
      <c r="D161" s="35">
        <f t="shared" si="14"/>
        <v>40</v>
      </c>
      <c r="E161" s="35">
        <f t="shared" si="15"/>
        <v>4.875</v>
      </c>
      <c r="F161" s="34">
        <v>1</v>
      </c>
      <c r="G161" s="34"/>
      <c r="H161" s="34"/>
      <c r="I161" s="34">
        <v>1</v>
      </c>
      <c r="J161" s="34">
        <v>38</v>
      </c>
      <c r="K161" s="7">
        <f t="shared" si="16"/>
        <v>2.5000000000000001E-2</v>
      </c>
      <c r="L161" s="7">
        <f t="shared" si="17"/>
        <v>0</v>
      </c>
      <c r="M161" s="7">
        <f t="shared" si="18"/>
        <v>0</v>
      </c>
      <c r="N161" s="7">
        <f t="shared" si="19"/>
        <v>2.5000000000000001E-2</v>
      </c>
      <c r="O161" s="33">
        <f t="shared" si="20"/>
        <v>0.95</v>
      </c>
    </row>
    <row r="162" spans="1:15" ht="17.399999999999999" x14ac:dyDescent="0.35">
      <c r="A162" s="44" t="s">
        <v>17</v>
      </c>
      <c r="B162" s="154">
        <v>90646</v>
      </c>
      <c r="C162" s="138" t="s">
        <v>461</v>
      </c>
      <c r="D162" s="35">
        <f t="shared" si="14"/>
        <v>16</v>
      </c>
      <c r="E162" s="35">
        <f t="shared" si="15"/>
        <v>4.9375</v>
      </c>
      <c r="F162" s="34"/>
      <c r="G162" s="34"/>
      <c r="H162" s="34"/>
      <c r="I162" s="34">
        <v>1</v>
      </c>
      <c r="J162" s="150">
        <v>15</v>
      </c>
      <c r="K162" s="18">
        <f t="shared" si="16"/>
        <v>0</v>
      </c>
      <c r="L162" s="18">
        <f t="shared" si="17"/>
        <v>0</v>
      </c>
      <c r="M162" s="37">
        <f t="shared" si="18"/>
        <v>0</v>
      </c>
      <c r="N162" s="37">
        <f t="shared" si="19"/>
        <v>6.25E-2</v>
      </c>
      <c r="O162" s="45">
        <f t="shared" si="20"/>
        <v>0.9375</v>
      </c>
    </row>
    <row r="163" spans="1:15" ht="18" thickBot="1" x14ac:dyDescent="0.4">
      <c r="A163" s="13" t="s">
        <v>17</v>
      </c>
      <c r="B163" s="155">
        <v>90919</v>
      </c>
      <c r="C163" s="139" t="s">
        <v>105</v>
      </c>
      <c r="D163" s="32">
        <f t="shared" si="14"/>
        <v>53</v>
      </c>
      <c r="E163" s="32">
        <f t="shared" si="15"/>
        <v>4.7924528301886795</v>
      </c>
      <c r="F163" s="28">
        <v>2</v>
      </c>
      <c r="G163" s="28"/>
      <c r="H163" s="28">
        <v>1</v>
      </c>
      <c r="I163" s="28">
        <v>1</v>
      </c>
      <c r="J163" s="31">
        <v>49</v>
      </c>
      <c r="K163" s="15">
        <f t="shared" si="16"/>
        <v>3.7735849056603772E-2</v>
      </c>
      <c r="L163" s="15">
        <f t="shared" si="17"/>
        <v>0</v>
      </c>
      <c r="M163" s="15">
        <f t="shared" si="18"/>
        <v>1.8867924528301886E-2</v>
      </c>
      <c r="N163" s="15">
        <f t="shared" si="19"/>
        <v>1.8867924528301886E-2</v>
      </c>
      <c r="O163" s="30">
        <f t="shared" si="20"/>
        <v>0.92452830188679247</v>
      </c>
    </row>
    <row r="164" spans="1:15" ht="17.399999999999999" x14ac:dyDescent="0.35">
      <c r="A164" s="49" t="s">
        <v>102</v>
      </c>
      <c r="B164" s="157">
        <v>12439</v>
      </c>
      <c r="C164" s="158" t="s">
        <v>104</v>
      </c>
      <c r="D164" s="40">
        <f t="shared" si="14"/>
        <v>9</v>
      </c>
      <c r="E164" s="40">
        <f t="shared" si="15"/>
        <v>3.5555555555555554</v>
      </c>
      <c r="F164" s="39">
        <v>2</v>
      </c>
      <c r="G164" s="39">
        <v>1</v>
      </c>
      <c r="H164" s="39">
        <v>1</v>
      </c>
      <c r="I164" s="39"/>
      <c r="J164" s="39">
        <v>5</v>
      </c>
      <c r="K164" s="14">
        <f t="shared" si="16"/>
        <v>0.22222222222222221</v>
      </c>
      <c r="L164" s="14">
        <f t="shared" si="17"/>
        <v>0.1111111111111111</v>
      </c>
      <c r="M164" s="14">
        <f t="shared" si="18"/>
        <v>0.1111111111111111</v>
      </c>
      <c r="N164" s="14">
        <f t="shared" si="19"/>
        <v>0</v>
      </c>
      <c r="O164" s="48">
        <f t="shared" si="20"/>
        <v>0.55555555555555558</v>
      </c>
    </row>
    <row r="165" spans="1:15" ht="17.399999999999999" x14ac:dyDescent="0.35">
      <c r="A165" s="1" t="s">
        <v>102</v>
      </c>
      <c r="B165" s="1">
        <v>17871</v>
      </c>
      <c r="C165" s="138" t="s">
        <v>103</v>
      </c>
      <c r="D165" s="40">
        <f t="shared" si="14"/>
        <v>55</v>
      </c>
      <c r="E165" s="40">
        <f t="shared" si="15"/>
        <v>4.8</v>
      </c>
      <c r="F165" s="39">
        <v>1</v>
      </c>
      <c r="G165" s="39"/>
      <c r="H165" s="39">
        <v>2</v>
      </c>
      <c r="I165" s="39">
        <v>3</v>
      </c>
      <c r="J165" s="39">
        <v>49</v>
      </c>
      <c r="K165" s="14">
        <f t="shared" si="16"/>
        <v>1.8181818181818181E-2</v>
      </c>
      <c r="L165" s="14">
        <f t="shared" si="17"/>
        <v>0</v>
      </c>
      <c r="M165" s="14">
        <f t="shared" si="18"/>
        <v>3.6363636363636362E-2</v>
      </c>
      <c r="N165" s="14">
        <f t="shared" si="19"/>
        <v>5.4545454545454543E-2</v>
      </c>
      <c r="O165" s="48">
        <f t="shared" si="20"/>
        <v>0.89090909090909087</v>
      </c>
    </row>
    <row r="166" spans="1:15" ht="18" thickBot="1" x14ac:dyDescent="0.4">
      <c r="A166" s="13" t="s">
        <v>102</v>
      </c>
      <c r="B166" s="155">
        <v>14691</v>
      </c>
      <c r="C166" s="139" t="s">
        <v>101</v>
      </c>
      <c r="D166" s="32">
        <f t="shared" si="14"/>
        <v>112</v>
      </c>
      <c r="E166" s="32">
        <f t="shared" si="15"/>
        <v>4.5625</v>
      </c>
      <c r="F166" s="31">
        <v>7</v>
      </c>
      <c r="G166" s="31">
        <v>2</v>
      </c>
      <c r="H166" s="31">
        <v>4</v>
      </c>
      <c r="I166" s="31">
        <v>7</v>
      </c>
      <c r="J166" s="31">
        <v>92</v>
      </c>
      <c r="K166" s="15">
        <f t="shared" si="16"/>
        <v>6.25E-2</v>
      </c>
      <c r="L166" s="15">
        <f t="shared" si="17"/>
        <v>1.7857142857142856E-2</v>
      </c>
      <c r="M166" s="15">
        <f t="shared" si="18"/>
        <v>3.5714285714285712E-2</v>
      </c>
      <c r="N166" s="15">
        <f t="shared" si="19"/>
        <v>6.25E-2</v>
      </c>
      <c r="O166" s="43">
        <f t="shared" si="20"/>
        <v>0.8214285714285714</v>
      </c>
    </row>
    <row r="167" spans="1:15" ht="17.399999999999999" x14ac:dyDescent="0.35">
      <c r="A167" s="1" t="s">
        <v>19</v>
      </c>
      <c r="B167" s="10">
        <v>11087</v>
      </c>
      <c r="C167" s="140" t="s">
        <v>462</v>
      </c>
      <c r="D167" s="35">
        <f t="shared" si="14"/>
        <v>530</v>
      </c>
      <c r="E167" s="35">
        <f t="shared" si="15"/>
        <v>4.8566037735849052</v>
      </c>
      <c r="F167" s="34">
        <v>10</v>
      </c>
      <c r="G167" s="34">
        <v>1</v>
      </c>
      <c r="H167" s="34">
        <v>6</v>
      </c>
      <c r="I167" s="34">
        <v>21</v>
      </c>
      <c r="J167" s="34">
        <v>492</v>
      </c>
      <c r="K167" s="7">
        <f t="shared" si="16"/>
        <v>1.8867924528301886E-2</v>
      </c>
      <c r="L167" s="7">
        <f t="shared" si="17"/>
        <v>1.8867924528301887E-3</v>
      </c>
      <c r="M167" s="18">
        <f t="shared" si="18"/>
        <v>1.1320754716981131E-2</v>
      </c>
      <c r="N167" s="37">
        <f t="shared" si="19"/>
        <v>3.962264150943396E-2</v>
      </c>
      <c r="O167" s="33">
        <f t="shared" si="20"/>
        <v>0.92830188679245285</v>
      </c>
    </row>
    <row r="168" spans="1:15" ht="17.399999999999999" x14ac:dyDescent="0.35">
      <c r="A168" s="1" t="s">
        <v>19</v>
      </c>
      <c r="B168" s="1">
        <v>11936</v>
      </c>
      <c r="C168" s="138" t="s">
        <v>20</v>
      </c>
      <c r="D168" s="35">
        <f t="shared" si="14"/>
        <v>1136</v>
      </c>
      <c r="E168" s="35">
        <f t="shared" si="15"/>
        <v>4.897007042253521</v>
      </c>
      <c r="F168" s="34">
        <v>10</v>
      </c>
      <c r="G168" s="34">
        <v>3</v>
      </c>
      <c r="H168" s="34">
        <v>18</v>
      </c>
      <c r="I168" s="34">
        <v>32</v>
      </c>
      <c r="J168" s="34">
        <v>1073</v>
      </c>
      <c r="K168" s="7">
        <f t="shared" si="16"/>
        <v>8.8028169014084511E-3</v>
      </c>
      <c r="L168" s="7">
        <f t="shared" si="17"/>
        <v>2.6408450704225352E-3</v>
      </c>
      <c r="M168" s="7">
        <f t="shared" si="18"/>
        <v>1.5845070422535211E-2</v>
      </c>
      <c r="N168" s="7">
        <f t="shared" si="19"/>
        <v>2.8169014084507043E-2</v>
      </c>
      <c r="O168" s="33">
        <f t="shared" si="20"/>
        <v>0.94454225352112675</v>
      </c>
    </row>
    <row r="169" spans="1:15" ht="17.399999999999999" x14ac:dyDescent="0.35">
      <c r="A169" s="1" t="s">
        <v>19</v>
      </c>
      <c r="B169" s="1">
        <v>12978</v>
      </c>
      <c r="C169" s="138" t="s">
        <v>21</v>
      </c>
      <c r="D169" s="35">
        <f t="shared" si="14"/>
        <v>485</v>
      </c>
      <c r="E169" s="35">
        <f t="shared" si="15"/>
        <v>4.8185567010309276</v>
      </c>
      <c r="F169" s="34">
        <v>8</v>
      </c>
      <c r="G169" s="34">
        <v>3</v>
      </c>
      <c r="H169" s="34">
        <v>13</v>
      </c>
      <c r="I169" s="34">
        <v>21</v>
      </c>
      <c r="J169" s="34">
        <v>440</v>
      </c>
      <c r="K169" s="7">
        <f t="shared" si="16"/>
        <v>1.6494845360824743E-2</v>
      </c>
      <c r="L169" s="7">
        <f t="shared" si="17"/>
        <v>6.1855670103092781E-3</v>
      </c>
      <c r="M169" s="7">
        <f t="shared" si="18"/>
        <v>2.6804123711340205E-2</v>
      </c>
      <c r="N169" s="7">
        <f t="shared" si="19"/>
        <v>4.3298969072164947E-2</v>
      </c>
      <c r="O169" s="33">
        <f t="shared" si="20"/>
        <v>0.90721649484536082</v>
      </c>
    </row>
    <row r="170" spans="1:15" ht="17.399999999999999" x14ac:dyDescent="0.35">
      <c r="A170" s="1" t="s">
        <v>19</v>
      </c>
      <c r="B170" s="1">
        <v>13454</v>
      </c>
      <c r="C170" s="138" t="s">
        <v>22</v>
      </c>
      <c r="D170" s="35">
        <f t="shared" si="14"/>
        <v>360</v>
      </c>
      <c r="E170" s="35">
        <f t="shared" si="15"/>
        <v>4.9361111111111109</v>
      </c>
      <c r="F170" s="34"/>
      <c r="G170" s="34">
        <v>1</v>
      </c>
      <c r="H170" s="34">
        <v>1</v>
      </c>
      <c r="I170" s="34">
        <v>18</v>
      </c>
      <c r="J170" s="34">
        <v>340</v>
      </c>
      <c r="K170" s="7">
        <f t="shared" si="16"/>
        <v>0</v>
      </c>
      <c r="L170" s="7">
        <f t="shared" si="17"/>
        <v>2.7777777777777779E-3</v>
      </c>
      <c r="M170" s="7">
        <f t="shared" si="18"/>
        <v>2.7777777777777779E-3</v>
      </c>
      <c r="N170" s="7">
        <f t="shared" si="19"/>
        <v>0.05</v>
      </c>
      <c r="O170" s="33">
        <f t="shared" si="20"/>
        <v>0.94444444444444442</v>
      </c>
    </row>
    <row r="171" spans="1:15" ht="17.399999999999999" x14ac:dyDescent="0.35">
      <c r="A171" s="1" t="s">
        <v>19</v>
      </c>
      <c r="B171" s="1">
        <v>13830</v>
      </c>
      <c r="C171" s="138" t="s">
        <v>390</v>
      </c>
      <c r="D171" s="35">
        <f t="shared" si="14"/>
        <v>20</v>
      </c>
      <c r="E171" s="35">
        <f t="shared" si="15"/>
        <v>4.3499999999999996</v>
      </c>
      <c r="F171" s="34">
        <v>3</v>
      </c>
      <c r="G171" s="34"/>
      <c r="H171" s="34"/>
      <c r="I171" s="34">
        <v>1</v>
      </c>
      <c r="J171" s="34">
        <v>16</v>
      </c>
      <c r="K171" s="7">
        <f t="shared" si="16"/>
        <v>0.15</v>
      </c>
      <c r="L171" s="7">
        <f t="shared" si="17"/>
        <v>0</v>
      </c>
      <c r="M171" s="7">
        <f t="shared" si="18"/>
        <v>0</v>
      </c>
      <c r="N171" s="7">
        <f t="shared" si="19"/>
        <v>0.05</v>
      </c>
      <c r="O171" s="33">
        <f t="shared" si="20"/>
        <v>0.8</v>
      </c>
    </row>
    <row r="172" spans="1:15" ht="17.399999999999999" x14ac:dyDescent="0.35">
      <c r="A172" s="1" t="s">
        <v>19</v>
      </c>
      <c r="B172" s="1">
        <v>14761</v>
      </c>
      <c r="C172" s="138" t="s">
        <v>23</v>
      </c>
      <c r="D172" s="35">
        <f t="shared" si="14"/>
        <v>907</v>
      </c>
      <c r="E172" s="35">
        <f t="shared" si="15"/>
        <v>4.8809261300992279</v>
      </c>
      <c r="F172" s="34">
        <v>10</v>
      </c>
      <c r="G172" s="34">
        <v>3</v>
      </c>
      <c r="H172" s="34">
        <v>5</v>
      </c>
      <c r="I172" s="34">
        <v>49</v>
      </c>
      <c r="J172" s="34">
        <v>840</v>
      </c>
      <c r="K172" s="7">
        <f t="shared" si="16"/>
        <v>1.1025358324145534E-2</v>
      </c>
      <c r="L172" s="7">
        <f t="shared" si="17"/>
        <v>3.3076074972436605E-3</v>
      </c>
      <c r="M172" s="7">
        <f t="shared" si="18"/>
        <v>5.512679162072767E-3</v>
      </c>
      <c r="N172" s="7">
        <f t="shared" si="19"/>
        <v>5.4024255788313123E-2</v>
      </c>
      <c r="O172" s="33">
        <f t="shared" si="20"/>
        <v>0.92613009922822487</v>
      </c>
    </row>
    <row r="173" spans="1:15" ht="17.399999999999999" x14ac:dyDescent="0.35">
      <c r="A173" s="1" t="s">
        <v>19</v>
      </c>
      <c r="B173" s="1">
        <v>14768</v>
      </c>
      <c r="C173" s="138" t="s">
        <v>24</v>
      </c>
      <c r="D173" s="35">
        <f t="shared" si="14"/>
        <v>267</v>
      </c>
      <c r="E173" s="35">
        <f t="shared" si="15"/>
        <v>4.8576779026217229</v>
      </c>
      <c r="F173" s="34">
        <v>4</v>
      </c>
      <c r="G173" s="34">
        <v>1</v>
      </c>
      <c r="H173" s="34">
        <v>4</v>
      </c>
      <c r="I173" s="34">
        <v>11</v>
      </c>
      <c r="J173" s="34">
        <v>247</v>
      </c>
      <c r="K173" s="7">
        <f t="shared" si="16"/>
        <v>1.4981273408239701E-2</v>
      </c>
      <c r="L173" s="7">
        <f t="shared" si="17"/>
        <v>3.7453183520599251E-3</v>
      </c>
      <c r="M173" s="7">
        <f t="shared" si="18"/>
        <v>1.4981273408239701E-2</v>
      </c>
      <c r="N173" s="7">
        <f t="shared" si="19"/>
        <v>4.1198501872659173E-2</v>
      </c>
      <c r="O173" s="33">
        <f t="shared" si="20"/>
        <v>0.92509363295880154</v>
      </c>
    </row>
    <row r="174" spans="1:15" ht="17.399999999999999" x14ac:dyDescent="0.35">
      <c r="A174" s="1" t="s">
        <v>19</v>
      </c>
      <c r="B174" s="1">
        <v>15405</v>
      </c>
      <c r="C174" s="138" t="s">
        <v>100</v>
      </c>
      <c r="D174" s="35">
        <f t="shared" si="14"/>
        <v>208</v>
      </c>
      <c r="E174" s="35">
        <f t="shared" si="15"/>
        <v>4.875</v>
      </c>
      <c r="F174" s="34">
        <v>2</v>
      </c>
      <c r="G174" s="34">
        <v>3</v>
      </c>
      <c r="H174" s="34">
        <v>2</v>
      </c>
      <c r="I174" s="34">
        <v>5</v>
      </c>
      <c r="J174" s="34">
        <v>196</v>
      </c>
      <c r="K174" s="7">
        <f t="shared" si="16"/>
        <v>9.6153846153846159E-3</v>
      </c>
      <c r="L174" s="7">
        <f t="shared" si="17"/>
        <v>1.4423076923076924E-2</v>
      </c>
      <c r="M174" s="7">
        <f t="shared" si="18"/>
        <v>9.6153846153846159E-3</v>
      </c>
      <c r="N174" s="7">
        <f t="shared" si="19"/>
        <v>2.403846153846154E-2</v>
      </c>
      <c r="O174" s="33">
        <f t="shared" si="20"/>
        <v>0.94230769230769229</v>
      </c>
    </row>
    <row r="175" spans="1:15" ht="17.399999999999999" x14ac:dyDescent="0.35">
      <c r="A175" s="1" t="s">
        <v>19</v>
      </c>
      <c r="B175" s="1">
        <v>15608</v>
      </c>
      <c r="C175" s="138" t="s">
        <v>463</v>
      </c>
      <c r="D175" s="35">
        <f t="shared" si="14"/>
        <v>661</v>
      </c>
      <c r="E175" s="35">
        <f t="shared" si="15"/>
        <v>4.954614220877458</v>
      </c>
      <c r="F175" s="34">
        <v>4</v>
      </c>
      <c r="G175" s="34">
        <v>0</v>
      </c>
      <c r="H175" s="34">
        <v>4</v>
      </c>
      <c r="I175" s="34">
        <v>6</v>
      </c>
      <c r="J175" s="34">
        <v>647</v>
      </c>
      <c r="K175" s="7">
        <f t="shared" si="16"/>
        <v>6.0514372163388806E-3</v>
      </c>
      <c r="L175" s="7">
        <f t="shared" si="17"/>
        <v>0</v>
      </c>
      <c r="M175" s="7">
        <f t="shared" si="18"/>
        <v>6.0514372163388806E-3</v>
      </c>
      <c r="N175" s="7">
        <f t="shared" si="19"/>
        <v>9.0771558245083209E-3</v>
      </c>
      <c r="O175" s="33">
        <f t="shared" si="20"/>
        <v>0.97881996974281393</v>
      </c>
    </row>
    <row r="176" spans="1:15" ht="17.399999999999999" x14ac:dyDescent="0.35">
      <c r="A176" s="1" t="s">
        <v>19</v>
      </c>
      <c r="B176" s="1">
        <v>15804</v>
      </c>
      <c r="C176" s="138" t="s">
        <v>398</v>
      </c>
      <c r="D176" s="35">
        <f t="shared" si="14"/>
        <v>9</v>
      </c>
      <c r="E176" s="35">
        <f t="shared" si="15"/>
        <v>4.4444444444444446</v>
      </c>
      <c r="F176" s="34">
        <v>1</v>
      </c>
      <c r="G176" s="34"/>
      <c r="H176" s="34"/>
      <c r="I176" s="34">
        <v>1</v>
      </c>
      <c r="J176" s="34">
        <v>7</v>
      </c>
      <c r="K176" s="7">
        <f t="shared" si="16"/>
        <v>0.1111111111111111</v>
      </c>
      <c r="L176" s="7">
        <f t="shared" si="17"/>
        <v>0</v>
      </c>
      <c r="M176" s="7">
        <f t="shared" si="18"/>
        <v>0</v>
      </c>
      <c r="N176" s="7">
        <f t="shared" si="19"/>
        <v>0.1111111111111111</v>
      </c>
      <c r="O176" s="33">
        <f t="shared" si="20"/>
        <v>0.77777777777777779</v>
      </c>
    </row>
    <row r="177" spans="1:135" ht="17.399999999999999" x14ac:dyDescent="0.35">
      <c r="A177" s="1" t="s">
        <v>19</v>
      </c>
      <c r="B177" s="1">
        <v>16548</v>
      </c>
      <c r="C177" s="138" t="s">
        <v>464</v>
      </c>
      <c r="D177" s="35">
        <f t="shared" si="14"/>
        <v>19</v>
      </c>
      <c r="E177" s="35">
        <f t="shared" si="15"/>
        <v>4.3157894736842106</v>
      </c>
      <c r="F177" s="34">
        <v>2</v>
      </c>
      <c r="G177" s="34">
        <v>1</v>
      </c>
      <c r="H177" s="34">
        <v>1</v>
      </c>
      <c r="I177" s="34"/>
      <c r="J177" s="34">
        <v>15</v>
      </c>
      <c r="K177" s="7">
        <f t="shared" si="16"/>
        <v>0.10526315789473684</v>
      </c>
      <c r="L177" s="7">
        <f t="shared" si="17"/>
        <v>5.2631578947368418E-2</v>
      </c>
      <c r="M177" s="7">
        <f t="shared" si="18"/>
        <v>5.2631578947368418E-2</v>
      </c>
      <c r="N177" s="7">
        <f t="shared" si="19"/>
        <v>0</v>
      </c>
      <c r="O177" s="33">
        <f t="shared" si="20"/>
        <v>0.78947368421052633</v>
      </c>
    </row>
    <row r="178" spans="1:135" ht="17.399999999999999" x14ac:dyDescent="0.35">
      <c r="A178" s="1" t="s">
        <v>19</v>
      </c>
      <c r="B178" s="1">
        <v>17093</v>
      </c>
      <c r="C178" s="138" t="s">
        <v>99</v>
      </c>
      <c r="D178" s="35">
        <f t="shared" si="14"/>
        <v>103</v>
      </c>
      <c r="E178" s="35">
        <f t="shared" si="15"/>
        <v>4.8737864077669899</v>
      </c>
      <c r="F178" s="34">
        <v>1</v>
      </c>
      <c r="G178" s="34">
        <v>1</v>
      </c>
      <c r="H178" s="34">
        <v>2</v>
      </c>
      <c r="I178" s="34">
        <v>2</v>
      </c>
      <c r="J178" s="34">
        <v>97</v>
      </c>
      <c r="K178" s="7">
        <f t="shared" si="16"/>
        <v>9.7087378640776691E-3</v>
      </c>
      <c r="L178" s="7">
        <f t="shared" si="17"/>
        <v>9.7087378640776691E-3</v>
      </c>
      <c r="M178" s="7">
        <f t="shared" si="18"/>
        <v>1.9417475728155338E-2</v>
      </c>
      <c r="N178" s="7">
        <f t="shared" si="19"/>
        <v>1.9417475728155338E-2</v>
      </c>
      <c r="O178" s="33">
        <f t="shared" si="20"/>
        <v>0.94174757281553401</v>
      </c>
    </row>
    <row r="179" spans="1:135" ht="17.399999999999999" x14ac:dyDescent="0.35">
      <c r="A179" s="1" t="s">
        <v>19</v>
      </c>
      <c r="B179" s="1">
        <v>6722</v>
      </c>
      <c r="C179" s="138" t="s">
        <v>25</v>
      </c>
      <c r="D179" s="35">
        <f t="shared" si="14"/>
        <v>290</v>
      </c>
      <c r="E179" s="35">
        <f t="shared" si="15"/>
        <v>4.6931034482758625</v>
      </c>
      <c r="F179" s="34">
        <v>11</v>
      </c>
      <c r="G179" s="34">
        <v>5</v>
      </c>
      <c r="H179" s="34">
        <v>6</v>
      </c>
      <c r="I179" s="34">
        <v>18</v>
      </c>
      <c r="J179" s="34">
        <v>250</v>
      </c>
      <c r="K179" s="7">
        <f t="shared" si="16"/>
        <v>3.793103448275862E-2</v>
      </c>
      <c r="L179" s="7">
        <f t="shared" si="17"/>
        <v>1.7241379310344827E-2</v>
      </c>
      <c r="M179" s="7">
        <f t="shared" si="18"/>
        <v>2.0689655172413793E-2</v>
      </c>
      <c r="N179" s="7">
        <f t="shared" si="19"/>
        <v>6.2068965517241378E-2</v>
      </c>
      <c r="O179" s="33">
        <f t="shared" si="20"/>
        <v>0.86206896551724133</v>
      </c>
    </row>
    <row r="180" spans="1:135" ht="17.399999999999999" x14ac:dyDescent="0.35">
      <c r="A180" s="1" t="s">
        <v>19</v>
      </c>
      <c r="B180" s="1">
        <v>6884</v>
      </c>
      <c r="C180" s="138" t="s">
        <v>98</v>
      </c>
      <c r="D180" s="35">
        <f t="shared" si="14"/>
        <v>246</v>
      </c>
      <c r="E180" s="35">
        <f t="shared" si="15"/>
        <v>4.8170731707317076</v>
      </c>
      <c r="F180" s="34">
        <v>5</v>
      </c>
      <c r="G180" s="34">
        <v>5</v>
      </c>
      <c r="H180" s="34">
        <v>2</v>
      </c>
      <c r="I180" s="34">
        <v>6</v>
      </c>
      <c r="J180" s="34">
        <v>228</v>
      </c>
      <c r="K180" s="7">
        <f t="shared" si="16"/>
        <v>2.032520325203252E-2</v>
      </c>
      <c r="L180" s="7">
        <f t="shared" si="17"/>
        <v>2.032520325203252E-2</v>
      </c>
      <c r="M180" s="7">
        <f t="shared" si="18"/>
        <v>8.130081300813009E-3</v>
      </c>
      <c r="N180" s="7">
        <f t="shared" si="19"/>
        <v>2.4390243902439025E-2</v>
      </c>
      <c r="O180" s="33">
        <f t="shared" si="20"/>
        <v>0.92682926829268297</v>
      </c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</row>
    <row r="181" spans="1:135" ht="17.399999999999999" x14ac:dyDescent="0.35">
      <c r="A181" s="17" t="s">
        <v>19</v>
      </c>
      <c r="B181" s="17">
        <v>8829</v>
      </c>
      <c r="C181" s="149" t="s">
        <v>26</v>
      </c>
      <c r="D181" s="144">
        <f t="shared" si="14"/>
        <v>319</v>
      </c>
      <c r="E181" s="144">
        <f t="shared" si="15"/>
        <v>4.8213166144200628</v>
      </c>
      <c r="F181" s="150">
        <v>8</v>
      </c>
      <c r="G181" s="150">
        <v>2</v>
      </c>
      <c r="H181" s="150">
        <v>3</v>
      </c>
      <c r="I181" s="150">
        <v>13</v>
      </c>
      <c r="J181" s="150">
        <v>293</v>
      </c>
      <c r="K181" s="18">
        <f t="shared" si="16"/>
        <v>2.5078369905956112E-2</v>
      </c>
      <c r="L181" s="18">
        <f t="shared" si="17"/>
        <v>6.269592476489028E-3</v>
      </c>
      <c r="M181" s="7">
        <f t="shared" si="18"/>
        <v>9.4043887147335428E-3</v>
      </c>
      <c r="N181" s="7">
        <f t="shared" si="19"/>
        <v>4.0752351097178681E-2</v>
      </c>
      <c r="O181" s="45">
        <f t="shared" si="20"/>
        <v>0.91849529780564265</v>
      </c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</row>
    <row r="182" spans="1:135" ht="18" thickBot="1" x14ac:dyDescent="0.4">
      <c r="A182" s="11" t="s">
        <v>19</v>
      </c>
      <c r="B182" s="11">
        <v>90633</v>
      </c>
      <c r="C182" s="139" t="s">
        <v>465</v>
      </c>
      <c r="D182" s="32">
        <f t="shared" si="14"/>
        <v>97</v>
      </c>
      <c r="E182" s="32">
        <f t="shared" si="15"/>
        <v>4.9587628865979383</v>
      </c>
      <c r="F182" s="31"/>
      <c r="G182" s="31"/>
      <c r="H182" s="31">
        <v>1</v>
      </c>
      <c r="I182" s="31">
        <v>2</v>
      </c>
      <c r="J182" s="31">
        <v>94</v>
      </c>
      <c r="K182" s="15">
        <f t="shared" si="16"/>
        <v>0</v>
      </c>
      <c r="L182" s="15">
        <f t="shared" si="17"/>
        <v>0</v>
      </c>
      <c r="M182" s="15">
        <f t="shared" si="18"/>
        <v>1.0309278350515464E-2</v>
      </c>
      <c r="N182" s="15">
        <f t="shared" si="19"/>
        <v>2.0618556701030927E-2</v>
      </c>
      <c r="O182" s="30">
        <f t="shared" si="20"/>
        <v>0.96907216494845361</v>
      </c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</row>
    <row r="183" spans="1:135" ht="18" thickBot="1" x14ac:dyDescent="0.4">
      <c r="A183" s="10" t="s">
        <v>39</v>
      </c>
      <c r="B183" s="19">
        <v>16601</v>
      </c>
      <c r="C183" s="143" t="s">
        <v>466</v>
      </c>
      <c r="D183" s="47">
        <f t="shared" si="14"/>
        <v>11</v>
      </c>
      <c r="E183" s="47">
        <f t="shared" si="15"/>
        <v>4.9090909090909092</v>
      </c>
      <c r="F183" s="39"/>
      <c r="G183" s="39"/>
      <c r="H183" s="39"/>
      <c r="I183" s="39">
        <v>1</v>
      </c>
      <c r="J183" s="39">
        <v>10</v>
      </c>
      <c r="K183" s="37">
        <f t="shared" si="16"/>
        <v>0</v>
      </c>
      <c r="L183" s="37">
        <f t="shared" si="17"/>
        <v>0</v>
      </c>
      <c r="M183" s="23">
        <f t="shared" si="18"/>
        <v>0</v>
      </c>
      <c r="N183" s="37">
        <f t="shared" si="19"/>
        <v>9.0909090909090912E-2</v>
      </c>
      <c r="O183" s="46">
        <f t="shared" si="20"/>
        <v>0.90909090909090906</v>
      </c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  <c r="EE183"/>
    </row>
    <row r="184" spans="1:135" ht="18" thickBot="1" x14ac:dyDescent="0.4">
      <c r="A184" s="1" t="s">
        <v>39</v>
      </c>
      <c r="B184" s="17">
        <v>90920</v>
      </c>
      <c r="C184" s="149" t="s">
        <v>97</v>
      </c>
      <c r="D184" s="144">
        <f t="shared" si="14"/>
        <v>70</v>
      </c>
      <c r="E184" s="144">
        <f t="shared" si="15"/>
        <v>4.9000000000000004</v>
      </c>
      <c r="F184" s="34">
        <v>1</v>
      </c>
      <c r="G184" s="34"/>
      <c r="H184" s="34"/>
      <c r="I184" s="34">
        <v>3</v>
      </c>
      <c r="J184" s="34">
        <v>66</v>
      </c>
      <c r="K184" s="18">
        <f t="shared" si="16"/>
        <v>1.4285714285714285E-2</v>
      </c>
      <c r="L184" s="18">
        <f t="shared" si="17"/>
        <v>0</v>
      </c>
      <c r="M184" s="15">
        <f t="shared" si="18"/>
        <v>0</v>
      </c>
      <c r="N184" s="18">
        <f t="shared" si="19"/>
        <v>4.2857142857142858E-2</v>
      </c>
      <c r="O184" s="159">
        <f t="shared" si="20"/>
        <v>0.94285714285714284</v>
      </c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  <c r="EE184"/>
    </row>
    <row r="185" spans="1:135" ht="18" thickBot="1" x14ac:dyDescent="0.4">
      <c r="A185" s="1" t="s">
        <v>39</v>
      </c>
      <c r="B185" s="17">
        <v>90880</v>
      </c>
      <c r="C185" s="149" t="s">
        <v>467</v>
      </c>
      <c r="D185" s="144">
        <f t="shared" si="14"/>
        <v>1</v>
      </c>
      <c r="E185" s="144">
        <f t="shared" si="15"/>
        <v>3</v>
      </c>
      <c r="F185" s="34"/>
      <c r="G185" s="34"/>
      <c r="H185" s="34">
        <v>1</v>
      </c>
      <c r="I185" s="34"/>
      <c r="J185" s="34"/>
      <c r="K185" s="18">
        <f t="shared" si="16"/>
        <v>0</v>
      </c>
      <c r="L185" s="18">
        <f t="shared" si="17"/>
        <v>0</v>
      </c>
      <c r="M185" s="15">
        <f t="shared" si="18"/>
        <v>1</v>
      </c>
      <c r="N185" s="18">
        <f t="shared" si="19"/>
        <v>0</v>
      </c>
      <c r="O185" s="159">
        <f t="shared" si="20"/>
        <v>0</v>
      </c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  <c r="EE185"/>
    </row>
    <row r="186" spans="1:135" ht="17.399999999999999" x14ac:dyDescent="0.35">
      <c r="A186" s="17" t="s">
        <v>39</v>
      </c>
      <c r="B186" s="17">
        <v>90918</v>
      </c>
      <c r="C186" s="149" t="s">
        <v>468</v>
      </c>
      <c r="D186" s="144">
        <f t="shared" si="14"/>
        <v>3</v>
      </c>
      <c r="E186" s="144">
        <f t="shared" si="15"/>
        <v>5</v>
      </c>
      <c r="F186" s="150"/>
      <c r="G186" s="150"/>
      <c r="H186" s="150"/>
      <c r="I186" s="150"/>
      <c r="J186" s="150">
        <v>3</v>
      </c>
      <c r="K186" s="18">
        <f t="shared" si="16"/>
        <v>0</v>
      </c>
      <c r="L186" s="18">
        <f t="shared" si="17"/>
        <v>0</v>
      </c>
      <c r="M186" s="18">
        <f t="shared" si="18"/>
        <v>0</v>
      </c>
      <c r="N186" s="18">
        <f t="shared" si="19"/>
        <v>0</v>
      </c>
      <c r="O186" s="159">
        <f t="shared" si="20"/>
        <v>1</v>
      </c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</row>
    <row r="187" spans="1:135" ht="18" thickBot="1" x14ac:dyDescent="0.4">
      <c r="A187" s="11" t="s">
        <v>39</v>
      </c>
      <c r="B187" s="11">
        <v>90921</v>
      </c>
      <c r="C187" s="139" t="s">
        <v>40</v>
      </c>
      <c r="D187" s="32">
        <f t="shared" si="14"/>
        <v>58</v>
      </c>
      <c r="E187" s="32">
        <f t="shared" si="15"/>
        <v>4.931034482758621</v>
      </c>
      <c r="F187" s="31"/>
      <c r="G187" s="31"/>
      <c r="H187" s="31"/>
      <c r="I187" s="31">
        <v>4</v>
      </c>
      <c r="J187" s="31">
        <v>54</v>
      </c>
      <c r="K187" s="15">
        <f t="shared" si="16"/>
        <v>0</v>
      </c>
      <c r="L187" s="15">
        <f t="shared" si="17"/>
        <v>0</v>
      </c>
      <c r="M187" s="15">
        <f t="shared" si="18"/>
        <v>0</v>
      </c>
      <c r="N187" s="15">
        <f t="shared" si="19"/>
        <v>6.8965517241379309E-2</v>
      </c>
      <c r="O187" s="43">
        <f t="shared" si="20"/>
        <v>0.93103448275862066</v>
      </c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  <c r="EE187"/>
    </row>
    <row r="188" spans="1:135" ht="17.399999999999999" x14ac:dyDescent="0.35">
      <c r="A188" s="10" t="s">
        <v>43</v>
      </c>
      <c r="B188" s="10">
        <v>11866</v>
      </c>
      <c r="C188" s="140" t="s">
        <v>96</v>
      </c>
      <c r="D188" s="40">
        <f t="shared" si="14"/>
        <v>232</v>
      </c>
      <c r="E188" s="40">
        <f t="shared" si="15"/>
        <v>4.7844827586206895</v>
      </c>
      <c r="F188" s="39">
        <v>4</v>
      </c>
      <c r="G188" s="39">
        <v>1</v>
      </c>
      <c r="H188" s="39">
        <v>8</v>
      </c>
      <c r="I188" s="39">
        <v>15</v>
      </c>
      <c r="J188" s="39">
        <v>204</v>
      </c>
      <c r="K188" s="14">
        <f t="shared" si="16"/>
        <v>1.7241379310344827E-2</v>
      </c>
      <c r="L188" s="14">
        <f t="shared" si="17"/>
        <v>4.3103448275862068E-3</v>
      </c>
      <c r="M188" s="14">
        <f t="shared" si="18"/>
        <v>3.4482758620689655E-2</v>
      </c>
      <c r="N188" s="14">
        <f t="shared" si="19"/>
        <v>6.4655172413793108E-2</v>
      </c>
      <c r="O188" s="38">
        <f t="shared" si="20"/>
        <v>0.87931034482758619</v>
      </c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  <c r="EE188"/>
    </row>
    <row r="189" spans="1:135" ht="17.399999999999999" x14ac:dyDescent="0.35">
      <c r="A189" s="1" t="s">
        <v>43</v>
      </c>
      <c r="B189" s="1">
        <v>13644</v>
      </c>
      <c r="C189" s="138" t="s">
        <v>469</v>
      </c>
      <c r="D189" s="35">
        <f t="shared" si="14"/>
        <v>1</v>
      </c>
      <c r="E189" s="35">
        <f t="shared" si="15"/>
        <v>5</v>
      </c>
      <c r="F189" s="34"/>
      <c r="G189" s="34"/>
      <c r="H189" s="34"/>
      <c r="I189" s="34"/>
      <c r="J189" s="34">
        <v>1</v>
      </c>
      <c r="K189" s="7">
        <f t="shared" si="16"/>
        <v>0</v>
      </c>
      <c r="L189" s="7">
        <f t="shared" si="17"/>
        <v>0</v>
      </c>
      <c r="M189" s="7">
        <f t="shared" si="18"/>
        <v>0</v>
      </c>
      <c r="N189" s="7">
        <f t="shared" si="19"/>
        <v>0</v>
      </c>
      <c r="O189" s="33">
        <f t="shared" si="20"/>
        <v>1</v>
      </c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</row>
    <row r="190" spans="1:135" ht="17.399999999999999" x14ac:dyDescent="0.35">
      <c r="A190" s="1" t="s">
        <v>43</v>
      </c>
      <c r="B190" s="1">
        <v>15547</v>
      </c>
      <c r="C190" s="138" t="s">
        <v>95</v>
      </c>
      <c r="D190" s="35">
        <f t="shared" si="14"/>
        <v>210</v>
      </c>
      <c r="E190" s="35">
        <f t="shared" si="15"/>
        <v>4.8904761904761909</v>
      </c>
      <c r="F190" s="34">
        <v>1</v>
      </c>
      <c r="G190" s="34"/>
      <c r="H190" s="34">
        <v>4</v>
      </c>
      <c r="I190" s="34">
        <v>11</v>
      </c>
      <c r="J190" s="34">
        <v>194</v>
      </c>
      <c r="K190" s="7">
        <f t="shared" si="16"/>
        <v>4.7619047619047623E-3</v>
      </c>
      <c r="L190" s="7">
        <f t="shared" si="17"/>
        <v>0</v>
      </c>
      <c r="M190" s="7">
        <f t="shared" si="18"/>
        <v>1.9047619047619049E-2</v>
      </c>
      <c r="N190" s="7">
        <f t="shared" si="19"/>
        <v>5.2380952380952382E-2</v>
      </c>
      <c r="O190" s="33">
        <f t="shared" si="20"/>
        <v>0.92380952380952386</v>
      </c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</row>
    <row r="191" spans="1:135" ht="17.399999999999999" x14ac:dyDescent="0.35">
      <c r="A191" s="1" t="s">
        <v>43</v>
      </c>
      <c r="B191" s="1">
        <v>90510</v>
      </c>
      <c r="C191" s="138" t="s">
        <v>94</v>
      </c>
      <c r="D191" s="35">
        <f t="shared" si="14"/>
        <v>338</v>
      </c>
      <c r="E191" s="35">
        <f t="shared" si="15"/>
        <v>4.8994082840236688</v>
      </c>
      <c r="F191" s="34">
        <v>1</v>
      </c>
      <c r="G191" s="34">
        <v>3</v>
      </c>
      <c r="H191" s="34">
        <v>5</v>
      </c>
      <c r="I191" s="34">
        <v>11</v>
      </c>
      <c r="J191" s="34">
        <v>318</v>
      </c>
      <c r="K191" s="7">
        <f t="shared" si="16"/>
        <v>2.9585798816568047E-3</v>
      </c>
      <c r="L191" s="7">
        <f t="shared" si="17"/>
        <v>8.8757396449704144E-3</v>
      </c>
      <c r="M191" s="7">
        <f t="shared" si="18"/>
        <v>1.4792899408284023E-2</v>
      </c>
      <c r="N191" s="7">
        <f t="shared" si="19"/>
        <v>3.2544378698224852E-2</v>
      </c>
      <c r="O191" s="33">
        <f t="shared" si="20"/>
        <v>0.94082840236686394</v>
      </c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</row>
    <row r="192" spans="1:135" ht="17.399999999999999" x14ac:dyDescent="0.35">
      <c r="A192" s="1" t="s">
        <v>43</v>
      </c>
      <c r="B192" s="1">
        <v>90512</v>
      </c>
      <c r="C192" s="138" t="s">
        <v>470</v>
      </c>
      <c r="D192" s="35">
        <f t="shared" si="14"/>
        <v>1</v>
      </c>
      <c r="E192" s="35">
        <f t="shared" si="15"/>
        <v>5</v>
      </c>
      <c r="F192" s="34"/>
      <c r="G192" s="34"/>
      <c r="H192" s="34"/>
      <c r="I192" s="34"/>
      <c r="J192" s="34">
        <v>1</v>
      </c>
      <c r="K192" s="7">
        <f t="shared" si="16"/>
        <v>0</v>
      </c>
      <c r="L192" s="7">
        <f t="shared" si="17"/>
        <v>0</v>
      </c>
      <c r="M192" s="7">
        <f t="shared" si="18"/>
        <v>0</v>
      </c>
      <c r="N192" s="7">
        <f t="shared" si="19"/>
        <v>0</v>
      </c>
      <c r="O192" s="33">
        <f t="shared" si="20"/>
        <v>1</v>
      </c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  <c r="EE192"/>
    </row>
    <row r="193" spans="1:135" ht="17.399999999999999" x14ac:dyDescent="0.35">
      <c r="A193" s="1" t="s">
        <v>43</v>
      </c>
      <c r="B193" s="1">
        <v>90725</v>
      </c>
      <c r="C193" s="138" t="s">
        <v>471</v>
      </c>
      <c r="D193" s="35">
        <f t="shared" si="14"/>
        <v>1</v>
      </c>
      <c r="E193" s="35">
        <f t="shared" si="15"/>
        <v>5</v>
      </c>
      <c r="F193" s="34"/>
      <c r="G193" s="34"/>
      <c r="H193" s="34"/>
      <c r="I193" s="34"/>
      <c r="J193" s="34">
        <v>1</v>
      </c>
      <c r="K193" s="7">
        <f t="shared" si="16"/>
        <v>0</v>
      </c>
      <c r="L193" s="7">
        <f t="shared" si="17"/>
        <v>0</v>
      </c>
      <c r="M193" s="7">
        <f t="shared" si="18"/>
        <v>0</v>
      </c>
      <c r="N193" s="7">
        <f t="shared" si="19"/>
        <v>0</v>
      </c>
      <c r="O193" s="33">
        <f t="shared" si="20"/>
        <v>1</v>
      </c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</row>
    <row r="194" spans="1:135" ht="17.399999999999999" x14ac:dyDescent="0.35">
      <c r="A194" s="1" t="s">
        <v>43</v>
      </c>
      <c r="B194" s="1">
        <v>90746</v>
      </c>
      <c r="C194" s="138" t="s">
        <v>44</v>
      </c>
      <c r="D194" s="35">
        <f t="shared" si="14"/>
        <v>93</v>
      </c>
      <c r="E194" s="35">
        <f t="shared" si="15"/>
        <v>4.870967741935484</v>
      </c>
      <c r="F194" s="34"/>
      <c r="G194" s="34">
        <v>2</v>
      </c>
      <c r="H194" s="34"/>
      <c r="I194" s="34">
        <v>6</v>
      </c>
      <c r="J194" s="34">
        <v>85</v>
      </c>
      <c r="K194" s="7">
        <f t="shared" si="16"/>
        <v>0</v>
      </c>
      <c r="L194" s="7">
        <f t="shared" si="17"/>
        <v>2.1505376344086023E-2</v>
      </c>
      <c r="M194" s="7">
        <f t="shared" si="18"/>
        <v>0</v>
      </c>
      <c r="N194" s="7">
        <f t="shared" si="19"/>
        <v>6.4516129032258063E-2</v>
      </c>
      <c r="O194" s="33">
        <f t="shared" si="20"/>
        <v>0.91397849462365588</v>
      </c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  <c r="EE194"/>
    </row>
    <row r="195" spans="1:135" ht="17.399999999999999" x14ac:dyDescent="0.35">
      <c r="A195" s="1" t="s">
        <v>43</v>
      </c>
      <c r="B195" s="1">
        <v>90768</v>
      </c>
      <c r="C195" s="138" t="s">
        <v>365</v>
      </c>
      <c r="D195" s="35">
        <f t="shared" ref="D195:D258" si="21">F195+G195+H195+I195+J195</f>
        <v>62</v>
      </c>
      <c r="E195" s="35">
        <f t="shared" ref="E195:E258" si="22">(F195*1+G195*2+H195*3+I195*4+J195*5)/D195</f>
        <v>4.709677419354839</v>
      </c>
      <c r="F195" s="34">
        <v>1</v>
      </c>
      <c r="G195" s="34"/>
      <c r="H195" s="34">
        <v>4</v>
      </c>
      <c r="I195" s="34">
        <v>6</v>
      </c>
      <c r="J195" s="34">
        <v>51</v>
      </c>
      <c r="K195" s="7">
        <f t="shared" ref="K195:K258" si="23">F195/D195</f>
        <v>1.6129032258064516E-2</v>
      </c>
      <c r="L195" s="7">
        <f t="shared" ref="L195:L258" si="24">G195/D195</f>
        <v>0</v>
      </c>
      <c r="M195" s="7">
        <f t="shared" ref="M195:M258" si="25">H195/D195</f>
        <v>6.4516129032258063E-2</v>
      </c>
      <c r="N195" s="7">
        <f t="shared" ref="N195:N258" si="26">I195/D195</f>
        <v>9.6774193548387094E-2</v>
      </c>
      <c r="O195" s="33">
        <f t="shared" ref="O195:O258" si="27">J195/D195</f>
        <v>0.82258064516129037</v>
      </c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  <c r="EE195"/>
    </row>
    <row r="196" spans="1:135" ht="17.399999999999999" x14ac:dyDescent="0.35">
      <c r="A196" s="1" t="s">
        <v>43</v>
      </c>
      <c r="B196" s="1">
        <v>90771</v>
      </c>
      <c r="C196" s="138" t="s">
        <v>93</v>
      </c>
      <c r="D196" s="35">
        <f t="shared" si="21"/>
        <v>64</v>
      </c>
      <c r="E196" s="35">
        <f t="shared" si="22"/>
        <v>4.75</v>
      </c>
      <c r="F196" s="34">
        <v>3</v>
      </c>
      <c r="G196" s="34">
        <v>0</v>
      </c>
      <c r="H196" s="34">
        <v>0</v>
      </c>
      <c r="I196" s="34">
        <v>4</v>
      </c>
      <c r="J196" s="34">
        <v>57</v>
      </c>
      <c r="K196" s="7">
        <f t="shared" si="23"/>
        <v>4.6875E-2</v>
      </c>
      <c r="L196" s="7">
        <f t="shared" si="24"/>
        <v>0</v>
      </c>
      <c r="M196" s="7">
        <f t="shared" si="25"/>
        <v>0</v>
      </c>
      <c r="N196" s="7">
        <f t="shared" si="26"/>
        <v>6.25E-2</v>
      </c>
      <c r="O196" s="33">
        <f t="shared" si="27"/>
        <v>0.890625</v>
      </c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  <c r="EE196"/>
    </row>
    <row r="197" spans="1:135" ht="17.399999999999999" x14ac:dyDescent="0.35">
      <c r="A197" s="1" t="s">
        <v>43</v>
      </c>
      <c r="B197" s="1">
        <v>90793</v>
      </c>
      <c r="C197" s="138" t="s">
        <v>92</v>
      </c>
      <c r="D197" s="35">
        <f t="shared" si="21"/>
        <v>18</v>
      </c>
      <c r="E197" s="35">
        <f t="shared" si="22"/>
        <v>4.9444444444444446</v>
      </c>
      <c r="F197" s="34"/>
      <c r="G197" s="34"/>
      <c r="H197" s="34"/>
      <c r="I197" s="34">
        <v>1</v>
      </c>
      <c r="J197" s="34">
        <v>17</v>
      </c>
      <c r="K197" s="7">
        <f t="shared" si="23"/>
        <v>0</v>
      </c>
      <c r="L197" s="7">
        <f t="shared" si="24"/>
        <v>0</v>
      </c>
      <c r="M197" s="7">
        <f t="shared" si="25"/>
        <v>0</v>
      </c>
      <c r="N197" s="7">
        <f t="shared" si="26"/>
        <v>5.5555555555555552E-2</v>
      </c>
      <c r="O197" s="33">
        <f t="shared" si="27"/>
        <v>0.94444444444444442</v>
      </c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  <c r="EE197"/>
    </row>
    <row r="198" spans="1:135" ht="17.399999999999999" x14ac:dyDescent="0.35">
      <c r="A198" s="1" t="s">
        <v>43</v>
      </c>
      <c r="B198" s="1">
        <v>90820</v>
      </c>
      <c r="C198" s="138" t="s">
        <v>472</v>
      </c>
      <c r="D198" s="35">
        <f t="shared" si="21"/>
        <v>12</v>
      </c>
      <c r="E198" s="35">
        <f t="shared" si="22"/>
        <v>4.75</v>
      </c>
      <c r="F198" s="34"/>
      <c r="G198" s="34"/>
      <c r="H198" s="34">
        <v>1</v>
      </c>
      <c r="I198" s="34">
        <v>1</v>
      </c>
      <c r="J198" s="34">
        <v>10</v>
      </c>
      <c r="K198" s="7">
        <f t="shared" si="23"/>
        <v>0</v>
      </c>
      <c r="L198" s="7">
        <f t="shared" si="24"/>
        <v>0</v>
      </c>
      <c r="M198" s="7">
        <f t="shared" si="25"/>
        <v>8.3333333333333329E-2</v>
      </c>
      <c r="N198" s="7">
        <f t="shared" si="26"/>
        <v>8.3333333333333329E-2</v>
      </c>
      <c r="O198" s="33">
        <f t="shared" si="27"/>
        <v>0.83333333333333337</v>
      </c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  <c r="EE198"/>
    </row>
    <row r="199" spans="1:135" ht="17.399999999999999" x14ac:dyDescent="0.35">
      <c r="A199" s="17" t="s">
        <v>43</v>
      </c>
      <c r="B199" s="17">
        <v>90822</v>
      </c>
      <c r="C199" s="138" t="s">
        <v>91</v>
      </c>
      <c r="D199" s="35">
        <f t="shared" si="21"/>
        <v>23</v>
      </c>
      <c r="E199" s="35">
        <f t="shared" si="22"/>
        <v>5</v>
      </c>
      <c r="F199" s="34"/>
      <c r="G199" s="34"/>
      <c r="H199" s="34"/>
      <c r="I199" s="34"/>
      <c r="J199" s="34">
        <v>23</v>
      </c>
      <c r="K199" s="7">
        <f t="shared" si="23"/>
        <v>0</v>
      </c>
      <c r="L199" s="7">
        <f t="shared" si="24"/>
        <v>0</v>
      </c>
      <c r="M199" s="7">
        <f t="shared" si="25"/>
        <v>0</v>
      </c>
      <c r="N199" s="7">
        <f t="shared" si="26"/>
        <v>0</v>
      </c>
      <c r="O199" s="33">
        <f t="shared" si="27"/>
        <v>1</v>
      </c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  <c r="EE199"/>
    </row>
    <row r="200" spans="1:135" ht="17.399999999999999" x14ac:dyDescent="0.35">
      <c r="A200" s="17" t="s">
        <v>43</v>
      </c>
      <c r="B200" s="17">
        <v>90834</v>
      </c>
      <c r="C200" s="138" t="s">
        <v>473</v>
      </c>
      <c r="D200" s="35">
        <f t="shared" si="21"/>
        <v>2</v>
      </c>
      <c r="E200" s="35">
        <f t="shared" si="22"/>
        <v>5</v>
      </c>
      <c r="F200" s="34"/>
      <c r="G200" s="34"/>
      <c r="H200" s="34"/>
      <c r="I200" s="34"/>
      <c r="J200" s="34">
        <v>2</v>
      </c>
      <c r="K200" s="7">
        <f t="shared" si="23"/>
        <v>0</v>
      </c>
      <c r="L200" s="7">
        <f t="shared" si="24"/>
        <v>0</v>
      </c>
      <c r="M200" s="7">
        <f t="shared" si="25"/>
        <v>0</v>
      </c>
      <c r="N200" s="7">
        <f t="shared" si="26"/>
        <v>0</v>
      </c>
      <c r="O200" s="33">
        <f t="shared" si="27"/>
        <v>1</v>
      </c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  <c r="EE200"/>
    </row>
    <row r="201" spans="1:135" ht="17.399999999999999" x14ac:dyDescent="0.35">
      <c r="A201" s="17" t="s">
        <v>43</v>
      </c>
      <c r="B201" s="17">
        <v>90851</v>
      </c>
      <c r="C201" s="138" t="s">
        <v>474</v>
      </c>
      <c r="D201" s="35">
        <f t="shared" si="21"/>
        <v>45</v>
      </c>
      <c r="E201" s="35">
        <f t="shared" si="22"/>
        <v>4.9111111111111114</v>
      </c>
      <c r="F201" s="34"/>
      <c r="G201" s="34"/>
      <c r="H201" s="34"/>
      <c r="I201" s="34">
        <v>4</v>
      </c>
      <c r="J201" s="34">
        <v>41</v>
      </c>
      <c r="K201" s="7">
        <f t="shared" si="23"/>
        <v>0</v>
      </c>
      <c r="L201" s="7">
        <f t="shared" si="24"/>
        <v>0</v>
      </c>
      <c r="M201" s="7">
        <f t="shared" si="25"/>
        <v>0</v>
      </c>
      <c r="N201" s="7">
        <f t="shared" si="26"/>
        <v>8.8888888888888892E-2</v>
      </c>
      <c r="O201" s="33">
        <f t="shared" si="27"/>
        <v>0.91111111111111109</v>
      </c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  <c r="EE201"/>
    </row>
    <row r="202" spans="1:135" ht="18" thickBot="1" x14ac:dyDescent="0.4">
      <c r="A202" s="11" t="s">
        <v>43</v>
      </c>
      <c r="B202" s="11">
        <v>90881</v>
      </c>
      <c r="C202" s="139" t="s">
        <v>367</v>
      </c>
      <c r="D202" s="32">
        <f t="shared" si="21"/>
        <v>21</v>
      </c>
      <c r="E202" s="32">
        <f t="shared" si="22"/>
        <v>4.7142857142857144</v>
      </c>
      <c r="F202" s="31">
        <v>1</v>
      </c>
      <c r="G202" s="31"/>
      <c r="H202" s="31"/>
      <c r="I202" s="31">
        <v>2</v>
      </c>
      <c r="J202" s="31">
        <v>18</v>
      </c>
      <c r="K202" s="15">
        <f t="shared" si="23"/>
        <v>4.7619047619047616E-2</v>
      </c>
      <c r="L202" s="15">
        <f t="shared" si="24"/>
        <v>0</v>
      </c>
      <c r="M202" s="15">
        <f t="shared" si="25"/>
        <v>0</v>
      </c>
      <c r="N202" s="15">
        <f t="shared" si="26"/>
        <v>9.5238095238095233E-2</v>
      </c>
      <c r="O202" s="30">
        <f t="shared" si="27"/>
        <v>0.8571428571428571</v>
      </c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</row>
    <row r="203" spans="1:135" ht="18" thickBot="1" x14ac:dyDescent="0.4">
      <c r="A203" s="12" t="s">
        <v>27</v>
      </c>
      <c r="B203" s="156">
        <v>13131</v>
      </c>
      <c r="C203" s="140" t="s">
        <v>475</v>
      </c>
      <c r="D203" s="40">
        <f t="shared" si="21"/>
        <v>171</v>
      </c>
      <c r="E203" s="40">
        <f t="shared" si="22"/>
        <v>4.6842105263157894</v>
      </c>
      <c r="F203" s="39">
        <v>7</v>
      </c>
      <c r="G203" s="39">
        <v>2</v>
      </c>
      <c r="H203" s="39">
        <v>6</v>
      </c>
      <c r="I203" s="39">
        <v>8</v>
      </c>
      <c r="J203" s="39">
        <v>148</v>
      </c>
      <c r="K203" s="23">
        <f t="shared" si="23"/>
        <v>4.0935672514619881E-2</v>
      </c>
      <c r="L203" s="14">
        <f t="shared" si="24"/>
        <v>1.1695906432748537E-2</v>
      </c>
      <c r="M203" s="37">
        <f t="shared" si="25"/>
        <v>3.5087719298245612E-2</v>
      </c>
      <c r="N203" s="37">
        <f t="shared" si="26"/>
        <v>4.6783625730994149E-2</v>
      </c>
      <c r="O203" s="38">
        <f t="shared" si="27"/>
        <v>0.86549707602339176</v>
      </c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  <c r="EE203"/>
    </row>
    <row r="204" spans="1:135" ht="18" thickBot="1" x14ac:dyDescent="0.4">
      <c r="A204" s="44" t="s">
        <v>27</v>
      </c>
      <c r="B204" s="154">
        <v>13592</v>
      </c>
      <c r="C204" s="138" t="s">
        <v>90</v>
      </c>
      <c r="D204" s="35">
        <f t="shared" si="21"/>
        <v>230</v>
      </c>
      <c r="E204" s="35">
        <f t="shared" si="22"/>
        <v>4.7739130434782613</v>
      </c>
      <c r="F204" s="34">
        <v>5</v>
      </c>
      <c r="G204" s="34">
        <v>1</v>
      </c>
      <c r="H204" s="34">
        <v>7</v>
      </c>
      <c r="I204" s="34">
        <v>15</v>
      </c>
      <c r="J204" s="34">
        <v>202</v>
      </c>
      <c r="K204" s="15">
        <f t="shared" si="23"/>
        <v>2.1739130434782608E-2</v>
      </c>
      <c r="L204" s="7">
        <f t="shared" si="24"/>
        <v>4.3478260869565218E-3</v>
      </c>
      <c r="M204" s="7">
        <f t="shared" si="25"/>
        <v>3.0434782608695653E-2</v>
      </c>
      <c r="N204" s="7">
        <f t="shared" si="26"/>
        <v>6.5217391304347824E-2</v>
      </c>
      <c r="O204" s="7">
        <f t="shared" si="27"/>
        <v>0.87826086956521743</v>
      </c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  <c r="EE204"/>
    </row>
    <row r="205" spans="1:135" ht="18" thickBot="1" x14ac:dyDescent="0.4">
      <c r="A205" s="44" t="s">
        <v>27</v>
      </c>
      <c r="B205" s="154">
        <v>14312</v>
      </c>
      <c r="C205" s="138" t="s">
        <v>89</v>
      </c>
      <c r="D205" s="35">
        <f t="shared" si="21"/>
        <v>298</v>
      </c>
      <c r="E205" s="35">
        <f t="shared" si="22"/>
        <v>4.8993288590604029</v>
      </c>
      <c r="F205" s="34">
        <v>1</v>
      </c>
      <c r="G205" s="34">
        <v>1</v>
      </c>
      <c r="H205" s="34">
        <v>5</v>
      </c>
      <c r="I205" s="34">
        <v>13</v>
      </c>
      <c r="J205" s="34">
        <v>278</v>
      </c>
      <c r="K205" s="15">
        <f t="shared" si="23"/>
        <v>3.3557046979865771E-3</v>
      </c>
      <c r="L205" s="7">
        <f t="shared" si="24"/>
        <v>3.3557046979865771E-3</v>
      </c>
      <c r="M205" s="7">
        <f t="shared" si="25"/>
        <v>1.6778523489932886E-2</v>
      </c>
      <c r="N205" s="7">
        <f t="shared" si="26"/>
        <v>4.3624161073825503E-2</v>
      </c>
      <c r="O205" s="7">
        <f t="shared" si="27"/>
        <v>0.93288590604026844</v>
      </c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  <c r="EE205"/>
    </row>
    <row r="206" spans="1:135" ht="17.399999999999999" x14ac:dyDescent="0.35">
      <c r="A206" s="44" t="s">
        <v>27</v>
      </c>
      <c r="B206" s="154">
        <v>17046</v>
      </c>
      <c r="C206" s="138" t="s">
        <v>88</v>
      </c>
      <c r="D206" s="35">
        <f t="shared" si="21"/>
        <v>235</v>
      </c>
      <c r="E206" s="35">
        <f t="shared" si="22"/>
        <v>4.5361702127659571</v>
      </c>
      <c r="F206" s="34">
        <v>14</v>
      </c>
      <c r="G206" s="34">
        <v>2</v>
      </c>
      <c r="H206" s="34">
        <v>10</v>
      </c>
      <c r="I206" s="34">
        <v>27</v>
      </c>
      <c r="J206" s="34">
        <v>182</v>
      </c>
      <c r="K206" s="7">
        <f t="shared" si="23"/>
        <v>5.9574468085106386E-2</v>
      </c>
      <c r="L206" s="7">
        <f t="shared" si="24"/>
        <v>8.5106382978723406E-3</v>
      </c>
      <c r="M206" s="7">
        <f t="shared" si="25"/>
        <v>4.2553191489361701E-2</v>
      </c>
      <c r="N206" s="7">
        <f t="shared" si="26"/>
        <v>0.1148936170212766</v>
      </c>
      <c r="O206" s="33">
        <f t="shared" si="27"/>
        <v>0.77446808510638299</v>
      </c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  <c r="EE206"/>
    </row>
    <row r="207" spans="1:135" ht="17.399999999999999" x14ac:dyDescent="0.35">
      <c r="A207" s="44" t="s">
        <v>27</v>
      </c>
      <c r="B207" s="154">
        <v>17196</v>
      </c>
      <c r="C207" s="138" t="s">
        <v>87</v>
      </c>
      <c r="D207" s="35">
        <f t="shared" si="21"/>
        <v>209</v>
      </c>
      <c r="E207" s="35">
        <f t="shared" si="22"/>
        <v>4.8612440191387556</v>
      </c>
      <c r="F207" s="34">
        <v>3</v>
      </c>
      <c r="G207" s="34">
        <v>2</v>
      </c>
      <c r="H207" s="34">
        <v>1</v>
      </c>
      <c r="I207" s="34">
        <v>9</v>
      </c>
      <c r="J207" s="34">
        <v>194</v>
      </c>
      <c r="K207" s="7">
        <f t="shared" si="23"/>
        <v>1.4354066985645933E-2</v>
      </c>
      <c r="L207" s="7">
        <f t="shared" si="24"/>
        <v>9.5693779904306216E-3</v>
      </c>
      <c r="M207" s="7">
        <f t="shared" si="25"/>
        <v>4.7846889952153108E-3</v>
      </c>
      <c r="N207" s="7">
        <f t="shared" si="26"/>
        <v>4.3062200956937802E-2</v>
      </c>
      <c r="O207" s="33">
        <f t="shared" si="27"/>
        <v>0.92822966507177029</v>
      </c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  <c r="EE207"/>
    </row>
    <row r="208" spans="1:135" ht="17.399999999999999" x14ac:dyDescent="0.35">
      <c r="A208" s="44" t="s">
        <v>27</v>
      </c>
      <c r="B208" s="154">
        <v>2196</v>
      </c>
      <c r="C208" s="138" t="s">
        <v>86</v>
      </c>
      <c r="D208" s="35">
        <f t="shared" si="21"/>
        <v>138</v>
      </c>
      <c r="E208" s="35">
        <f t="shared" si="22"/>
        <v>4.6956521739130439</v>
      </c>
      <c r="F208" s="34">
        <v>5</v>
      </c>
      <c r="G208" s="34">
        <v>2</v>
      </c>
      <c r="H208" s="34">
        <v>5</v>
      </c>
      <c r="I208" s="34">
        <v>6</v>
      </c>
      <c r="J208" s="34">
        <v>120</v>
      </c>
      <c r="K208" s="7">
        <f t="shared" si="23"/>
        <v>3.6231884057971016E-2</v>
      </c>
      <c r="L208" s="7">
        <f t="shared" si="24"/>
        <v>1.4492753623188406E-2</v>
      </c>
      <c r="M208" s="7">
        <f t="shared" si="25"/>
        <v>3.6231884057971016E-2</v>
      </c>
      <c r="N208" s="7">
        <f t="shared" si="26"/>
        <v>4.3478260869565216E-2</v>
      </c>
      <c r="O208" s="33">
        <f t="shared" si="27"/>
        <v>0.86956521739130432</v>
      </c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  <c r="EE208"/>
    </row>
    <row r="209" spans="1:135" ht="17.399999999999999" x14ac:dyDescent="0.35">
      <c r="A209" s="44" t="s">
        <v>27</v>
      </c>
      <c r="B209" s="154">
        <v>2536</v>
      </c>
      <c r="C209" s="138" t="s">
        <v>85</v>
      </c>
      <c r="D209" s="35">
        <f t="shared" si="21"/>
        <v>140</v>
      </c>
      <c r="E209" s="35">
        <f t="shared" si="22"/>
        <v>4.6714285714285717</v>
      </c>
      <c r="F209" s="34">
        <v>4</v>
      </c>
      <c r="G209" s="34">
        <v>4</v>
      </c>
      <c r="H209" s="34">
        <v>5</v>
      </c>
      <c r="I209" s="34">
        <v>8</v>
      </c>
      <c r="J209" s="34">
        <v>119</v>
      </c>
      <c r="K209" s="7">
        <f t="shared" si="23"/>
        <v>2.8571428571428571E-2</v>
      </c>
      <c r="L209" s="7">
        <f t="shared" si="24"/>
        <v>2.8571428571428571E-2</v>
      </c>
      <c r="M209" s="7">
        <f t="shared" si="25"/>
        <v>3.5714285714285712E-2</v>
      </c>
      <c r="N209" s="7">
        <f t="shared" si="26"/>
        <v>5.7142857142857141E-2</v>
      </c>
      <c r="O209" s="33">
        <f t="shared" si="27"/>
        <v>0.85</v>
      </c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  <c r="EE209"/>
    </row>
    <row r="210" spans="1:135" ht="17.399999999999999" x14ac:dyDescent="0.35">
      <c r="A210" s="44" t="s">
        <v>27</v>
      </c>
      <c r="B210" s="154">
        <v>4931</v>
      </c>
      <c r="C210" s="138" t="s">
        <v>84</v>
      </c>
      <c r="D210" s="35">
        <f t="shared" si="21"/>
        <v>27</v>
      </c>
      <c r="E210" s="35">
        <f t="shared" si="22"/>
        <v>4.666666666666667</v>
      </c>
      <c r="F210" s="34">
        <v>1</v>
      </c>
      <c r="G210" s="34"/>
      <c r="H210" s="34">
        <v>1</v>
      </c>
      <c r="I210" s="34">
        <v>3</v>
      </c>
      <c r="J210" s="34">
        <v>22</v>
      </c>
      <c r="K210" s="7">
        <f t="shared" si="23"/>
        <v>3.7037037037037035E-2</v>
      </c>
      <c r="L210" s="7">
        <f t="shared" si="24"/>
        <v>0</v>
      </c>
      <c r="M210" s="7">
        <f t="shared" si="25"/>
        <v>3.7037037037037035E-2</v>
      </c>
      <c r="N210" s="7">
        <f t="shared" si="26"/>
        <v>0.1111111111111111</v>
      </c>
      <c r="O210" s="33">
        <f t="shared" si="27"/>
        <v>0.81481481481481477</v>
      </c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  <c r="EE210"/>
    </row>
    <row r="211" spans="1:135" ht="17.399999999999999" x14ac:dyDescent="0.35">
      <c r="A211" s="44" t="s">
        <v>27</v>
      </c>
      <c r="B211" s="154">
        <v>90539</v>
      </c>
      <c r="C211" s="138" t="s">
        <v>476</v>
      </c>
      <c r="D211" s="35">
        <f t="shared" si="21"/>
        <v>1</v>
      </c>
      <c r="E211" s="35">
        <f t="shared" si="22"/>
        <v>5</v>
      </c>
      <c r="F211" s="34"/>
      <c r="G211" s="34"/>
      <c r="H211" s="34"/>
      <c r="I211" s="34"/>
      <c r="J211" s="34">
        <v>1</v>
      </c>
      <c r="K211" s="7">
        <f t="shared" si="23"/>
        <v>0</v>
      </c>
      <c r="L211" s="7">
        <f t="shared" si="24"/>
        <v>0</v>
      </c>
      <c r="M211" s="7">
        <f t="shared" si="25"/>
        <v>0</v>
      </c>
      <c r="N211" s="7">
        <f t="shared" si="26"/>
        <v>0</v>
      </c>
      <c r="O211" s="33">
        <f t="shared" si="27"/>
        <v>1</v>
      </c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  <c r="EE211"/>
    </row>
    <row r="212" spans="1:135" ht="17.399999999999999" x14ac:dyDescent="0.35">
      <c r="A212" s="44" t="s">
        <v>27</v>
      </c>
      <c r="B212" s="154">
        <v>8883</v>
      </c>
      <c r="C212" s="138" t="s">
        <v>83</v>
      </c>
      <c r="D212" s="35">
        <f t="shared" si="21"/>
        <v>79</v>
      </c>
      <c r="E212" s="35">
        <f t="shared" si="22"/>
        <v>4.6708860759493671</v>
      </c>
      <c r="F212" s="34">
        <v>4</v>
      </c>
      <c r="G212" s="34">
        <v>2</v>
      </c>
      <c r="H212" s="34">
        <v>1</v>
      </c>
      <c r="I212" s="34">
        <v>2</v>
      </c>
      <c r="J212" s="34">
        <v>70</v>
      </c>
      <c r="K212" s="7">
        <f t="shared" si="23"/>
        <v>5.0632911392405063E-2</v>
      </c>
      <c r="L212" s="7">
        <f t="shared" si="24"/>
        <v>2.5316455696202531E-2</v>
      </c>
      <c r="M212" s="7">
        <f t="shared" si="25"/>
        <v>1.2658227848101266E-2</v>
      </c>
      <c r="N212" s="7">
        <f t="shared" si="26"/>
        <v>2.5316455696202531E-2</v>
      </c>
      <c r="O212" s="33">
        <f t="shared" si="27"/>
        <v>0.88607594936708856</v>
      </c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  <c r="EE212"/>
    </row>
    <row r="213" spans="1:135" ht="17.399999999999999" x14ac:dyDescent="0.35">
      <c r="A213" s="44" t="s">
        <v>27</v>
      </c>
      <c r="B213" s="154">
        <v>90024</v>
      </c>
      <c r="C213" s="138" t="s">
        <v>82</v>
      </c>
      <c r="D213" s="35">
        <f t="shared" si="21"/>
        <v>46</v>
      </c>
      <c r="E213" s="35">
        <f t="shared" si="22"/>
        <v>4.6086956521739131</v>
      </c>
      <c r="F213" s="34">
        <v>4</v>
      </c>
      <c r="G213" s="34"/>
      <c r="H213" s="34"/>
      <c r="I213" s="34">
        <v>2</v>
      </c>
      <c r="J213" s="34">
        <v>40</v>
      </c>
      <c r="K213" s="7">
        <f t="shared" si="23"/>
        <v>8.6956521739130432E-2</v>
      </c>
      <c r="L213" s="7">
        <f t="shared" si="24"/>
        <v>0</v>
      </c>
      <c r="M213" s="7">
        <f t="shared" si="25"/>
        <v>0</v>
      </c>
      <c r="N213" s="7">
        <f t="shared" si="26"/>
        <v>4.3478260869565216E-2</v>
      </c>
      <c r="O213" s="33">
        <f t="shared" si="27"/>
        <v>0.86956521739130432</v>
      </c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  <c r="EE213"/>
    </row>
    <row r="214" spans="1:135" ht="17.399999999999999" x14ac:dyDescent="0.35">
      <c r="A214" s="44" t="s">
        <v>27</v>
      </c>
      <c r="B214" s="154">
        <v>90067</v>
      </c>
      <c r="C214" s="138" t="s">
        <v>81</v>
      </c>
      <c r="D214" s="35">
        <f t="shared" si="21"/>
        <v>101</v>
      </c>
      <c r="E214" s="35">
        <f t="shared" si="22"/>
        <v>4.8019801980198018</v>
      </c>
      <c r="F214" s="34">
        <v>1</v>
      </c>
      <c r="G214" s="34">
        <v>3</v>
      </c>
      <c r="H214" s="34">
        <v>3</v>
      </c>
      <c r="I214" s="34">
        <v>1</v>
      </c>
      <c r="J214" s="34">
        <v>93</v>
      </c>
      <c r="K214" s="7">
        <f t="shared" si="23"/>
        <v>9.9009900990099011E-3</v>
      </c>
      <c r="L214" s="7">
        <f t="shared" si="24"/>
        <v>2.9702970297029702E-2</v>
      </c>
      <c r="M214" s="7">
        <f t="shared" si="25"/>
        <v>2.9702970297029702E-2</v>
      </c>
      <c r="N214" s="7">
        <f t="shared" si="26"/>
        <v>9.9009900990099011E-3</v>
      </c>
      <c r="O214" s="33">
        <f t="shared" si="27"/>
        <v>0.92079207920792083</v>
      </c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  <c r="EE214"/>
    </row>
    <row r="215" spans="1:135" ht="17.399999999999999" x14ac:dyDescent="0.35">
      <c r="A215" s="44" t="s">
        <v>27</v>
      </c>
      <c r="B215" s="154">
        <v>90237</v>
      </c>
      <c r="C215" s="138" t="s">
        <v>80</v>
      </c>
      <c r="D215" s="35">
        <f t="shared" si="21"/>
        <v>157</v>
      </c>
      <c r="E215" s="35">
        <f t="shared" si="22"/>
        <v>4.8980891719745223</v>
      </c>
      <c r="F215" s="34"/>
      <c r="G215" s="34">
        <v>1</v>
      </c>
      <c r="H215" s="34">
        <v>3</v>
      </c>
      <c r="I215" s="34">
        <v>7</v>
      </c>
      <c r="J215" s="34">
        <v>146</v>
      </c>
      <c r="K215" s="7">
        <f t="shared" si="23"/>
        <v>0</v>
      </c>
      <c r="L215" s="7">
        <f t="shared" si="24"/>
        <v>6.369426751592357E-3</v>
      </c>
      <c r="M215" s="7">
        <f t="shared" si="25"/>
        <v>1.9108280254777069E-2</v>
      </c>
      <c r="N215" s="7">
        <f t="shared" si="26"/>
        <v>4.4585987261146494E-2</v>
      </c>
      <c r="O215" s="45">
        <f t="shared" si="27"/>
        <v>0.92993630573248409</v>
      </c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  <c r="EE215"/>
    </row>
    <row r="216" spans="1:135" ht="17.399999999999999" x14ac:dyDescent="0.35">
      <c r="A216" s="44" t="s">
        <v>27</v>
      </c>
      <c r="B216" s="154">
        <v>90575</v>
      </c>
      <c r="C216" s="138" t="s">
        <v>79</v>
      </c>
      <c r="D216" s="35">
        <f t="shared" si="21"/>
        <v>68</v>
      </c>
      <c r="E216" s="35">
        <f t="shared" si="22"/>
        <v>4.8235294117647056</v>
      </c>
      <c r="F216" s="34">
        <v>3</v>
      </c>
      <c r="G216" s="34"/>
      <c r="H216" s="34"/>
      <c r="I216" s="34"/>
      <c r="J216" s="34">
        <v>65</v>
      </c>
      <c r="K216" s="7">
        <f t="shared" si="23"/>
        <v>4.4117647058823532E-2</v>
      </c>
      <c r="L216" s="7">
        <f t="shared" si="24"/>
        <v>0</v>
      </c>
      <c r="M216" s="7">
        <f t="shared" si="25"/>
        <v>0</v>
      </c>
      <c r="N216" s="7">
        <f t="shared" si="26"/>
        <v>0</v>
      </c>
      <c r="O216" s="33">
        <f t="shared" si="27"/>
        <v>0.95588235294117652</v>
      </c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  <c r="EE216"/>
    </row>
    <row r="217" spans="1:135" ht="17.399999999999999" x14ac:dyDescent="0.35">
      <c r="A217" s="44" t="s">
        <v>27</v>
      </c>
      <c r="B217" s="154">
        <v>90827</v>
      </c>
      <c r="C217" s="138" t="s">
        <v>78</v>
      </c>
      <c r="D217" s="35">
        <f t="shared" si="21"/>
        <v>27</v>
      </c>
      <c r="E217" s="35">
        <f t="shared" si="22"/>
        <v>4.5555555555555554</v>
      </c>
      <c r="F217" s="34">
        <v>1</v>
      </c>
      <c r="G217" s="34">
        <v>1</v>
      </c>
      <c r="H217" s="34">
        <v>1</v>
      </c>
      <c r="I217" s="34">
        <v>3</v>
      </c>
      <c r="J217" s="34">
        <v>21</v>
      </c>
      <c r="K217" s="7">
        <f t="shared" si="23"/>
        <v>3.7037037037037035E-2</v>
      </c>
      <c r="L217" s="7">
        <f t="shared" si="24"/>
        <v>3.7037037037037035E-2</v>
      </c>
      <c r="M217" s="7">
        <f t="shared" si="25"/>
        <v>3.7037037037037035E-2</v>
      </c>
      <c r="N217" s="7">
        <f t="shared" si="26"/>
        <v>0.1111111111111111</v>
      </c>
      <c r="O217" s="33">
        <f t="shared" si="27"/>
        <v>0.77777777777777779</v>
      </c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  <c r="EE217"/>
    </row>
    <row r="218" spans="1:135" ht="17.399999999999999" x14ac:dyDescent="0.35">
      <c r="A218" s="44" t="s">
        <v>27</v>
      </c>
      <c r="B218" s="154">
        <v>90890</v>
      </c>
      <c r="C218" s="138" t="s">
        <v>77</v>
      </c>
      <c r="D218" s="35">
        <f t="shared" si="21"/>
        <v>32</v>
      </c>
      <c r="E218" s="35">
        <f t="shared" si="22"/>
        <v>4.84375</v>
      </c>
      <c r="F218" s="34">
        <v>1</v>
      </c>
      <c r="G218" s="34"/>
      <c r="H218" s="34"/>
      <c r="I218" s="34">
        <v>1</v>
      </c>
      <c r="J218" s="34">
        <v>30</v>
      </c>
      <c r="K218" s="7">
        <f t="shared" si="23"/>
        <v>3.125E-2</v>
      </c>
      <c r="L218" s="7">
        <f t="shared" si="24"/>
        <v>0</v>
      </c>
      <c r="M218" s="7">
        <f t="shared" si="25"/>
        <v>0</v>
      </c>
      <c r="N218" s="7">
        <f t="shared" si="26"/>
        <v>3.125E-2</v>
      </c>
      <c r="O218" s="33">
        <f t="shared" si="27"/>
        <v>0.9375</v>
      </c>
    </row>
    <row r="219" spans="1:135" ht="17.399999999999999" x14ac:dyDescent="0.35">
      <c r="A219" s="44" t="s">
        <v>27</v>
      </c>
      <c r="B219" s="154">
        <v>90897</v>
      </c>
      <c r="C219" s="138" t="s">
        <v>477</v>
      </c>
      <c r="D219" s="35">
        <f t="shared" si="21"/>
        <v>50</v>
      </c>
      <c r="E219" s="35">
        <f t="shared" si="22"/>
        <v>4.96</v>
      </c>
      <c r="F219" s="34"/>
      <c r="G219" s="34"/>
      <c r="H219" s="34"/>
      <c r="I219" s="34">
        <v>2</v>
      </c>
      <c r="J219" s="34">
        <v>48</v>
      </c>
      <c r="K219" s="7">
        <f t="shared" si="23"/>
        <v>0</v>
      </c>
      <c r="L219" s="7">
        <f t="shared" si="24"/>
        <v>0</v>
      </c>
      <c r="M219" s="7">
        <f t="shared" si="25"/>
        <v>0</v>
      </c>
      <c r="N219" s="7">
        <f t="shared" si="26"/>
        <v>0.04</v>
      </c>
      <c r="O219" s="33">
        <f t="shared" si="27"/>
        <v>0.96</v>
      </c>
    </row>
    <row r="220" spans="1:135" ht="18" thickBot="1" x14ac:dyDescent="0.4">
      <c r="A220" s="13" t="s">
        <v>27</v>
      </c>
      <c r="B220" s="155">
        <v>90907</v>
      </c>
      <c r="C220" s="139" t="s">
        <v>478</v>
      </c>
      <c r="D220" s="32">
        <f t="shared" si="21"/>
        <v>3</v>
      </c>
      <c r="E220" s="32">
        <f t="shared" si="22"/>
        <v>5</v>
      </c>
      <c r="F220" s="31"/>
      <c r="G220" s="31"/>
      <c r="H220" s="31"/>
      <c r="I220" s="31"/>
      <c r="J220" s="31">
        <v>3</v>
      </c>
      <c r="K220" s="15">
        <f t="shared" si="23"/>
        <v>0</v>
      </c>
      <c r="L220" s="15">
        <f t="shared" si="24"/>
        <v>0</v>
      </c>
      <c r="M220" s="15">
        <f t="shared" si="25"/>
        <v>0</v>
      </c>
      <c r="N220" s="15">
        <f t="shared" si="26"/>
        <v>0</v>
      </c>
      <c r="O220" s="30">
        <f t="shared" si="27"/>
        <v>1</v>
      </c>
    </row>
    <row r="221" spans="1:135" ht="17.399999999999999" x14ac:dyDescent="0.35">
      <c r="A221" s="10" t="s">
        <v>28</v>
      </c>
      <c r="B221" s="10">
        <v>13636</v>
      </c>
      <c r="C221" s="140" t="s">
        <v>29</v>
      </c>
      <c r="D221" s="40">
        <f t="shared" si="21"/>
        <v>365</v>
      </c>
      <c r="E221" s="40">
        <f t="shared" si="22"/>
        <v>4.646575342465753</v>
      </c>
      <c r="F221" s="39">
        <v>15</v>
      </c>
      <c r="G221" s="39">
        <v>7</v>
      </c>
      <c r="H221" s="39">
        <v>13</v>
      </c>
      <c r="I221" s="39">
        <v>22</v>
      </c>
      <c r="J221" s="39">
        <v>308</v>
      </c>
      <c r="K221" s="14">
        <f t="shared" si="23"/>
        <v>4.1095890410958902E-2</v>
      </c>
      <c r="L221" s="14">
        <f t="shared" si="24"/>
        <v>1.9178082191780823E-2</v>
      </c>
      <c r="M221" s="14">
        <f t="shared" si="25"/>
        <v>3.5616438356164383E-2</v>
      </c>
      <c r="N221" s="14">
        <f t="shared" si="26"/>
        <v>6.0273972602739728E-2</v>
      </c>
      <c r="O221" s="38">
        <f t="shared" si="27"/>
        <v>0.84383561643835614</v>
      </c>
    </row>
    <row r="222" spans="1:135" ht="17.399999999999999" x14ac:dyDescent="0.35">
      <c r="A222" s="10" t="s">
        <v>28</v>
      </c>
      <c r="B222" s="10">
        <v>13667</v>
      </c>
      <c r="C222" s="138" t="s">
        <v>76</v>
      </c>
      <c r="D222" s="35">
        <f t="shared" si="21"/>
        <v>540</v>
      </c>
      <c r="E222" s="35">
        <f t="shared" si="22"/>
        <v>4.6944444444444446</v>
      </c>
      <c r="F222" s="34">
        <v>21</v>
      </c>
      <c r="G222" s="34">
        <v>6</v>
      </c>
      <c r="H222" s="34">
        <v>15</v>
      </c>
      <c r="I222" s="34">
        <v>33</v>
      </c>
      <c r="J222" s="34">
        <v>465</v>
      </c>
      <c r="K222" s="7">
        <f t="shared" si="23"/>
        <v>3.888888888888889E-2</v>
      </c>
      <c r="L222" s="7">
        <f t="shared" si="24"/>
        <v>1.1111111111111112E-2</v>
      </c>
      <c r="M222" s="7">
        <f t="shared" si="25"/>
        <v>2.7777777777777776E-2</v>
      </c>
      <c r="N222" s="7">
        <f t="shared" si="26"/>
        <v>6.1111111111111109E-2</v>
      </c>
      <c r="O222" s="33">
        <f t="shared" si="27"/>
        <v>0.86111111111111116</v>
      </c>
    </row>
    <row r="223" spans="1:135" ht="17.399999999999999" x14ac:dyDescent="0.35">
      <c r="A223" s="1" t="s">
        <v>28</v>
      </c>
      <c r="B223" s="1">
        <v>17050</v>
      </c>
      <c r="C223" s="138" t="s">
        <v>479</v>
      </c>
      <c r="D223" s="35">
        <f t="shared" si="21"/>
        <v>5</v>
      </c>
      <c r="E223" s="35">
        <f t="shared" si="22"/>
        <v>5</v>
      </c>
      <c r="F223" s="34"/>
      <c r="G223" s="34"/>
      <c r="H223" s="34"/>
      <c r="I223" s="34"/>
      <c r="J223" s="34">
        <v>5</v>
      </c>
      <c r="K223" s="7">
        <f t="shared" si="23"/>
        <v>0</v>
      </c>
      <c r="L223" s="7">
        <f t="shared" si="24"/>
        <v>0</v>
      </c>
      <c r="M223" s="7">
        <f t="shared" si="25"/>
        <v>0</v>
      </c>
      <c r="N223" s="7">
        <f t="shared" si="26"/>
        <v>0</v>
      </c>
      <c r="O223" s="33">
        <f t="shared" si="27"/>
        <v>1</v>
      </c>
    </row>
    <row r="224" spans="1:135" ht="17.399999999999999" x14ac:dyDescent="0.35">
      <c r="A224" s="1" t="s">
        <v>28</v>
      </c>
      <c r="B224" s="1">
        <v>2887</v>
      </c>
      <c r="C224" s="138" t="s">
        <v>480</v>
      </c>
      <c r="D224" s="35">
        <f t="shared" si="21"/>
        <v>153</v>
      </c>
      <c r="E224" s="35">
        <f t="shared" si="22"/>
        <v>4.9150326797385624</v>
      </c>
      <c r="F224" s="34"/>
      <c r="G224" s="34"/>
      <c r="H224" s="34">
        <v>3</v>
      </c>
      <c r="I224" s="34">
        <v>7</v>
      </c>
      <c r="J224" s="34">
        <v>143</v>
      </c>
      <c r="K224" s="7">
        <f t="shared" si="23"/>
        <v>0</v>
      </c>
      <c r="L224" s="7">
        <f t="shared" si="24"/>
        <v>0</v>
      </c>
      <c r="M224" s="7">
        <f t="shared" si="25"/>
        <v>1.9607843137254902E-2</v>
      </c>
      <c r="N224" s="7">
        <f t="shared" si="26"/>
        <v>4.5751633986928102E-2</v>
      </c>
      <c r="O224" s="33">
        <f t="shared" si="27"/>
        <v>0.934640522875817</v>
      </c>
    </row>
    <row r="225" spans="1:15" ht="17.399999999999999" x14ac:dyDescent="0.35">
      <c r="A225" s="1" t="s">
        <v>28</v>
      </c>
      <c r="B225" s="1">
        <v>4829</v>
      </c>
      <c r="C225" s="138" t="s">
        <v>30</v>
      </c>
      <c r="D225" s="35">
        <f t="shared" si="21"/>
        <v>333</v>
      </c>
      <c r="E225" s="35">
        <f t="shared" si="22"/>
        <v>4.7357357357357355</v>
      </c>
      <c r="F225" s="34">
        <v>8</v>
      </c>
      <c r="G225" s="34">
        <v>3</v>
      </c>
      <c r="H225" s="34">
        <v>12</v>
      </c>
      <c r="I225" s="34">
        <v>23</v>
      </c>
      <c r="J225" s="34">
        <v>287</v>
      </c>
      <c r="K225" s="7">
        <f t="shared" si="23"/>
        <v>2.4024024024024024E-2</v>
      </c>
      <c r="L225" s="7">
        <f t="shared" si="24"/>
        <v>9.0090090090090089E-3</v>
      </c>
      <c r="M225" s="7">
        <f t="shared" si="25"/>
        <v>3.6036036036036036E-2</v>
      </c>
      <c r="N225" s="7">
        <f t="shared" si="26"/>
        <v>6.9069069069069067E-2</v>
      </c>
      <c r="O225" s="33">
        <f t="shared" si="27"/>
        <v>0.86186186186186187</v>
      </c>
    </row>
    <row r="226" spans="1:15" ht="17.399999999999999" x14ac:dyDescent="0.35">
      <c r="A226" s="1" t="s">
        <v>28</v>
      </c>
      <c r="B226" s="1">
        <v>4843</v>
      </c>
      <c r="C226" s="138" t="s">
        <v>481</v>
      </c>
      <c r="D226" s="35">
        <f t="shared" si="21"/>
        <v>577</v>
      </c>
      <c r="E226" s="35">
        <f t="shared" si="22"/>
        <v>4.8682842287694976</v>
      </c>
      <c r="F226" s="34">
        <v>5</v>
      </c>
      <c r="G226" s="34">
        <v>2</v>
      </c>
      <c r="H226" s="34">
        <v>11</v>
      </c>
      <c r="I226" s="34">
        <v>28</v>
      </c>
      <c r="J226" s="34">
        <v>531</v>
      </c>
      <c r="K226" s="7">
        <f t="shared" si="23"/>
        <v>8.6655112651646445E-3</v>
      </c>
      <c r="L226" s="7">
        <f t="shared" si="24"/>
        <v>3.4662045060658577E-3</v>
      </c>
      <c r="M226" s="7">
        <f t="shared" si="25"/>
        <v>1.9064124783362217E-2</v>
      </c>
      <c r="N226" s="7">
        <f t="shared" si="26"/>
        <v>4.852686308492201E-2</v>
      </c>
      <c r="O226" s="33">
        <f t="shared" si="27"/>
        <v>0.92027729636048528</v>
      </c>
    </row>
    <row r="227" spans="1:15" ht="17.399999999999999" x14ac:dyDescent="0.35">
      <c r="A227" s="1" t="s">
        <v>28</v>
      </c>
      <c r="B227" s="1">
        <v>4918</v>
      </c>
      <c r="C227" s="138" t="s">
        <v>75</v>
      </c>
      <c r="D227" s="35">
        <f t="shared" si="21"/>
        <v>673</v>
      </c>
      <c r="E227" s="35">
        <f t="shared" si="22"/>
        <v>4.8528974739970279</v>
      </c>
      <c r="F227" s="34">
        <v>15</v>
      </c>
      <c r="G227" s="34">
        <v>2</v>
      </c>
      <c r="H227" s="34">
        <v>5</v>
      </c>
      <c r="I227" s="34">
        <v>23</v>
      </c>
      <c r="J227" s="34">
        <v>628</v>
      </c>
      <c r="K227" s="7">
        <f t="shared" si="23"/>
        <v>2.2288261515601784E-2</v>
      </c>
      <c r="L227" s="7">
        <f t="shared" si="24"/>
        <v>2.9717682020802376E-3</v>
      </c>
      <c r="M227" s="7">
        <f t="shared" si="25"/>
        <v>7.429420505200594E-3</v>
      </c>
      <c r="N227" s="7">
        <f t="shared" si="26"/>
        <v>3.4175334323922731E-2</v>
      </c>
      <c r="O227" s="33">
        <f t="shared" si="27"/>
        <v>0.93313521545319467</v>
      </c>
    </row>
    <row r="228" spans="1:15" ht="17.399999999999999" x14ac:dyDescent="0.35">
      <c r="A228" s="1" t="s">
        <v>28</v>
      </c>
      <c r="B228" s="1">
        <v>4932</v>
      </c>
      <c r="C228" s="138" t="s">
        <v>74</v>
      </c>
      <c r="D228" s="35">
        <f t="shared" si="21"/>
        <v>410</v>
      </c>
      <c r="E228" s="35">
        <f t="shared" si="22"/>
        <v>4.975609756097561</v>
      </c>
      <c r="F228" s="34"/>
      <c r="G228" s="34"/>
      <c r="H228" s="34">
        <v>1</v>
      </c>
      <c r="I228" s="34">
        <v>8</v>
      </c>
      <c r="J228" s="34">
        <v>401</v>
      </c>
      <c r="K228" s="7">
        <f t="shared" si="23"/>
        <v>0</v>
      </c>
      <c r="L228" s="7">
        <f t="shared" si="24"/>
        <v>0</v>
      </c>
      <c r="M228" s="7">
        <f t="shared" si="25"/>
        <v>2.4390243902439024E-3</v>
      </c>
      <c r="N228" s="7">
        <f t="shared" si="26"/>
        <v>1.9512195121951219E-2</v>
      </c>
      <c r="O228" s="33">
        <f t="shared" si="27"/>
        <v>0.97804878048780486</v>
      </c>
    </row>
    <row r="229" spans="1:15" ht="17.399999999999999" x14ac:dyDescent="0.35">
      <c r="A229" s="1" t="s">
        <v>28</v>
      </c>
      <c r="B229" s="1">
        <v>4933</v>
      </c>
      <c r="C229" s="138" t="s">
        <v>372</v>
      </c>
      <c r="D229" s="35">
        <f t="shared" si="21"/>
        <v>11</v>
      </c>
      <c r="E229" s="35">
        <f t="shared" si="22"/>
        <v>5</v>
      </c>
      <c r="F229" s="34"/>
      <c r="G229" s="34"/>
      <c r="H229" s="34"/>
      <c r="I229" s="34"/>
      <c r="J229" s="34">
        <v>11</v>
      </c>
      <c r="K229" s="7">
        <f t="shared" si="23"/>
        <v>0</v>
      </c>
      <c r="L229" s="7">
        <f t="shared" si="24"/>
        <v>0</v>
      </c>
      <c r="M229" s="7">
        <f t="shared" si="25"/>
        <v>0</v>
      </c>
      <c r="N229" s="7">
        <f t="shared" si="26"/>
        <v>0</v>
      </c>
      <c r="O229" s="33">
        <f t="shared" si="27"/>
        <v>1</v>
      </c>
    </row>
    <row r="230" spans="1:15" ht="17.399999999999999" x14ac:dyDescent="0.35">
      <c r="A230" s="1" t="s">
        <v>28</v>
      </c>
      <c r="B230" s="1">
        <v>4963</v>
      </c>
      <c r="C230" s="138" t="s">
        <v>73</v>
      </c>
      <c r="D230" s="35">
        <f t="shared" si="21"/>
        <v>77</v>
      </c>
      <c r="E230" s="35">
        <f t="shared" si="22"/>
        <v>4.7532467532467528</v>
      </c>
      <c r="F230" s="34">
        <v>1</v>
      </c>
      <c r="G230" s="34"/>
      <c r="H230" s="34">
        <v>6</v>
      </c>
      <c r="I230" s="34">
        <v>3</v>
      </c>
      <c r="J230" s="34">
        <v>67</v>
      </c>
      <c r="K230" s="7">
        <f t="shared" si="23"/>
        <v>1.2987012987012988E-2</v>
      </c>
      <c r="L230" s="7">
        <f t="shared" si="24"/>
        <v>0</v>
      </c>
      <c r="M230" s="7">
        <f t="shared" si="25"/>
        <v>7.792207792207792E-2</v>
      </c>
      <c r="N230" s="7">
        <f t="shared" si="26"/>
        <v>3.896103896103896E-2</v>
      </c>
      <c r="O230" s="33">
        <f t="shared" si="27"/>
        <v>0.87012987012987009</v>
      </c>
    </row>
    <row r="231" spans="1:15" ht="17.399999999999999" x14ac:dyDescent="0.35">
      <c r="A231" s="1" t="s">
        <v>28</v>
      </c>
      <c r="B231" s="1">
        <v>6824</v>
      </c>
      <c r="C231" s="138" t="s">
        <v>482</v>
      </c>
      <c r="D231" s="35">
        <f t="shared" si="21"/>
        <v>622</v>
      </c>
      <c r="E231" s="35">
        <f t="shared" si="22"/>
        <v>4.90032154340836</v>
      </c>
      <c r="F231" s="34">
        <v>6</v>
      </c>
      <c r="G231" s="34">
        <v>2</v>
      </c>
      <c r="H231" s="34">
        <v>6</v>
      </c>
      <c r="I231" s="34">
        <v>20</v>
      </c>
      <c r="J231" s="34">
        <v>588</v>
      </c>
      <c r="K231" s="7">
        <f t="shared" si="23"/>
        <v>9.6463022508038593E-3</v>
      </c>
      <c r="L231" s="7">
        <f t="shared" si="24"/>
        <v>3.2154340836012861E-3</v>
      </c>
      <c r="M231" s="7">
        <f t="shared" si="25"/>
        <v>9.6463022508038593E-3</v>
      </c>
      <c r="N231" s="7">
        <f t="shared" si="26"/>
        <v>3.215434083601286E-2</v>
      </c>
      <c r="O231" s="33">
        <f t="shared" si="27"/>
        <v>0.94533762057877813</v>
      </c>
    </row>
    <row r="232" spans="1:15" ht="17.399999999999999" x14ac:dyDescent="0.35">
      <c r="A232" s="17" t="s">
        <v>28</v>
      </c>
      <c r="B232" s="17">
        <v>6976</v>
      </c>
      <c r="C232" s="149" t="s">
        <v>483</v>
      </c>
      <c r="D232" s="144">
        <f t="shared" si="21"/>
        <v>627</v>
      </c>
      <c r="E232" s="144">
        <f t="shared" si="22"/>
        <v>4.856459330143541</v>
      </c>
      <c r="F232" s="150">
        <v>11</v>
      </c>
      <c r="G232" s="150">
        <v>4</v>
      </c>
      <c r="H232" s="150">
        <v>4</v>
      </c>
      <c r="I232" s="150">
        <v>26</v>
      </c>
      <c r="J232" s="150">
        <v>582</v>
      </c>
      <c r="K232" s="18">
        <f t="shared" si="23"/>
        <v>1.7543859649122806E-2</v>
      </c>
      <c r="L232" s="18">
        <f t="shared" si="24"/>
        <v>6.379585326953748E-3</v>
      </c>
      <c r="M232" s="7">
        <f t="shared" si="25"/>
        <v>6.379585326953748E-3</v>
      </c>
      <c r="N232" s="7">
        <f t="shared" si="26"/>
        <v>4.1467304625199361E-2</v>
      </c>
      <c r="O232" s="33">
        <f t="shared" si="27"/>
        <v>0.92822966507177029</v>
      </c>
    </row>
    <row r="233" spans="1:15" ht="17.399999999999999" x14ac:dyDescent="0.35">
      <c r="A233" s="1" t="s">
        <v>28</v>
      </c>
      <c r="B233" s="1">
        <v>90540</v>
      </c>
      <c r="C233" s="138" t="s">
        <v>72</v>
      </c>
      <c r="D233" s="35">
        <f t="shared" si="21"/>
        <v>55</v>
      </c>
      <c r="E233" s="35">
        <f t="shared" si="22"/>
        <v>4.9454545454545453</v>
      </c>
      <c r="F233" s="34"/>
      <c r="G233" s="34"/>
      <c r="H233" s="34">
        <v>1</v>
      </c>
      <c r="I233" s="34">
        <v>1</v>
      </c>
      <c r="J233" s="34">
        <v>53</v>
      </c>
      <c r="K233" s="7">
        <f t="shared" si="23"/>
        <v>0</v>
      </c>
      <c r="L233" s="7">
        <f t="shared" si="24"/>
        <v>0</v>
      </c>
      <c r="M233" s="7">
        <f t="shared" si="25"/>
        <v>1.8181818181818181E-2</v>
      </c>
      <c r="N233" s="7">
        <f t="shared" si="26"/>
        <v>1.8181818181818181E-2</v>
      </c>
      <c r="O233" s="33">
        <f t="shared" si="27"/>
        <v>0.96363636363636362</v>
      </c>
    </row>
    <row r="234" spans="1:15" ht="17.399999999999999" x14ac:dyDescent="0.35">
      <c r="A234" s="1" t="s">
        <v>28</v>
      </c>
      <c r="B234" s="1">
        <v>90620</v>
      </c>
      <c r="C234" s="138" t="s">
        <v>71</v>
      </c>
      <c r="D234" s="35">
        <f t="shared" si="21"/>
        <v>22</v>
      </c>
      <c r="E234" s="35">
        <f t="shared" si="22"/>
        <v>4.9090909090909092</v>
      </c>
      <c r="F234" s="34"/>
      <c r="G234" s="34"/>
      <c r="H234" s="34"/>
      <c r="I234" s="34">
        <v>2</v>
      </c>
      <c r="J234" s="34">
        <v>20</v>
      </c>
      <c r="K234" s="7">
        <f t="shared" si="23"/>
        <v>0</v>
      </c>
      <c r="L234" s="7">
        <f t="shared" si="24"/>
        <v>0</v>
      </c>
      <c r="M234" s="7">
        <f t="shared" si="25"/>
        <v>0</v>
      </c>
      <c r="N234" s="7">
        <f t="shared" si="26"/>
        <v>9.0909090909090912E-2</v>
      </c>
      <c r="O234" s="33">
        <f t="shared" si="27"/>
        <v>0.90909090909090906</v>
      </c>
    </row>
    <row r="235" spans="1:15" ht="18" thickBot="1" x14ac:dyDescent="0.4">
      <c r="A235" s="11" t="s">
        <v>28</v>
      </c>
      <c r="B235" s="11">
        <v>90908</v>
      </c>
      <c r="C235" s="139" t="s">
        <v>352</v>
      </c>
      <c r="D235" s="32">
        <f t="shared" si="21"/>
        <v>16</v>
      </c>
      <c r="E235" s="32">
        <f t="shared" si="22"/>
        <v>4.9375</v>
      </c>
      <c r="F235" s="31"/>
      <c r="G235" s="31"/>
      <c r="H235" s="31"/>
      <c r="I235" s="31">
        <v>1</v>
      </c>
      <c r="J235" s="31">
        <v>15</v>
      </c>
      <c r="K235" s="15">
        <f t="shared" si="23"/>
        <v>0</v>
      </c>
      <c r="L235" s="15">
        <f t="shared" si="24"/>
        <v>0</v>
      </c>
      <c r="M235" s="15">
        <f t="shared" si="25"/>
        <v>0</v>
      </c>
      <c r="N235" s="15">
        <f t="shared" si="26"/>
        <v>6.25E-2</v>
      </c>
      <c r="O235" s="30">
        <f t="shared" si="27"/>
        <v>0.9375</v>
      </c>
    </row>
    <row r="236" spans="1:15" ht="17.399999999999999" x14ac:dyDescent="0.35">
      <c r="A236" s="10" t="s">
        <v>68</v>
      </c>
      <c r="B236" s="10">
        <v>17217</v>
      </c>
      <c r="C236" s="140" t="s">
        <v>70</v>
      </c>
      <c r="D236" s="40">
        <f t="shared" si="21"/>
        <v>275</v>
      </c>
      <c r="E236" s="40">
        <f t="shared" si="22"/>
        <v>4.9454545454545453</v>
      </c>
      <c r="F236" s="39">
        <v>1</v>
      </c>
      <c r="G236" s="39"/>
      <c r="H236" s="39">
        <v>2</v>
      </c>
      <c r="I236" s="39">
        <v>7</v>
      </c>
      <c r="J236" s="39">
        <v>265</v>
      </c>
      <c r="K236" s="14">
        <f t="shared" si="23"/>
        <v>3.6363636363636364E-3</v>
      </c>
      <c r="L236" s="14">
        <f t="shared" si="24"/>
        <v>0</v>
      </c>
      <c r="M236" s="14">
        <f t="shared" si="25"/>
        <v>7.2727272727272727E-3</v>
      </c>
      <c r="N236" s="14">
        <f t="shared" si="26"/>
        <v>2.5454545454545455E-2</v>
      </c>
      <c r="O236" s="38">
        <f t="shared" si="27"/>
        <v>0.96363636363636362</v>
      </c>
    </row>
    <row r="237" spans="1:15" ht="17.399999999999999" x14ac:dyDescent="0.35">
      <c r="A237" s="1" t="s">
        <v>68</v>
      </c>
      <c r="B237" s="1">
        <v>8635</v>
      </c>
      <c r="C237" s="138" t="s">
        <v>69</v>
      </c>
      <c r="D237" s="35">
        <f t="shared" si="21"/>
        <v>87</v>
      </c>
      <c r="E237" s="35">
        <f t="shared" si="22"/>
        <v>4.6321839080459766</v>
      </c>
      <c r="F237" s="34">
        <v>4</v>
      </c>
      <c r="G237" s="34">
        <v>1</v>
      </c>
      <c r="H237" s="34">
        <v>3</v>
      </c>
      <c r="I237" s="34">
        <v>7</v>
      </c>
      <c r="J237" s="34">
        <v>72</v>
      </c>
      <c r="K237" s="7">
        <f t="shared" si="23"/>
        <v>4.5977011494252873E-2</v>
      </c>
      <c r="L237" s="7">
        <f t="shared" si="24"/>
        <v>1.1494252873563218E-2</v>
      </c>
      <c r="M237" s="7">
        <f t="shared" si="25"/>
        <v>3.4482758620689655E-2</v>
      </c>
      <c r="N237" s="7">
        <f t="shared" si="26"/>
        <v>8.0459770114942528E-2</v>
      </c>
      <c r="O237" s="33">
        <f t="shared" si="27"/>
        <v>0.82758620689655171</v>
      </c>
    </row>
    <row r="238" spans="1:15" ht="18" thickBot="1" x14ac:dyDescent="0.4">
      <c r="A238" s="11" t="s">
        <v>68</v>
      </c>
      <c r="B238" s="11">
        <v>90247</v>
      </c>
      <c r="C238" s="139" t="s">
        <v>67</v>
      </c>
      <c r="D238" s="32">
        <f t="shared" si="21"/>
        <v>343</v>
      </c>
      <c r="E238" s="32">
        <f t="shared" si="22"/>
        <v>4.7113702623906706</v>
      </c>
      <c r="F238" s="31">
        <v>13</v>
      </c>
      <c r="G238" s="31">
        <v>3</v>
      </c>
      <c r="H238" s="31">
        <v>13</v>
      </c>
      <c r="I238" s="31">
        <v>12</v>
      </c>
      <c r="J238" s="31">
        <v>302</v>
      </c>
      <c r="K238" s="15">
        <f t="shared" si="23"/>
        <v>3.7900874635568516E-2</v>
      </c>
      <c r="L238" s="15">
        <f t="shared" si="24"/>
        <v>8.7463556851311956E-3</v>
      </c>
      <c r="M238" s="15">
        <f t="shared" si="25"/>
        <v>3.7900874635568516E-2</v>
      </c>
      <c r="N238" s="15">
        <f t="shared" si="26"/>
        <v>3.4985422740524783E-2</v>
      </c>
      <c r="O238" s="43">
        <f t="shared" si="27"/>
        <v>0.88046647230320696</v>
      </c>
    </row>
    <row r="239" spans="1:15" ht="18" thickBot="1" x14ac:dyDescent="0.4">
      <c r="A239" s="21" t="s">
        <v>376</v>
      </c>
      <c r="B239" s="21">
        <v>90170</v>
      </c>
      <c r="C239" s="145" t="s">
        <v>484</v>
      </c>
      <c r="D239" s="29">
        <f t="shared" si="21"/>
        <v>4</v>
      </c>
      <c r="E239" s="29">
        <f t="shared" si="22"/>
        <v>5</v>
      </c>
      <c r="F239" s="28"/>
      <c r="G239" s="28"/>
      <c r="H239" s="28"/>
      <c r="I239" s="28"/>
      <c r="J239" s="42">
        <v>4</v>
      </c>
      <c r="K239" s="5">
        <f t="shared" si="23"/>
        <v>0</v>
      </c>
      <c r="L239" s="5">
        <f t="shared" si="24"/>
        <v>0</v>
      </c>
      <c r="M239" s="5">
        <f t="shared" si="25"/>
        <v>0</v>
      </c>
      <c r="N239" s="5">
        <f t="shared" si="26"/>
        <v>0</v>
      </c>
      <c r="O239" s="41">
        <f t="shared" si="27"/>
        <v>1</v>
      </c>
    </row>
    <row r="240" spans="1:15" ht="17.399999999999999" x14ac:dyDescent="0.35">
      <c r="A240" s="10" t="s">
        <v>31</v>
      </c>
      <c r="B240" s="10">
        <v>11437</v>
      </c>
      <c r="C240" s="140" t="s">
        <v>66</v>
      </c>
      <c r="D240" s="40">
        <f t="shared" si="21"/>
        <v>90</v>
      </c>
      <c r="E240" s="40">
        <f t="shared" si="22"/>
        <v>4.9111111111111114</v>
      </c>
      <c r="F240" s="39">
        <v>1</v>
      </c>
      <c r="G240" s="39"/>
      <c r="H240" s="39">
        <v>1</v>
      </c>
      <c r="I240" s="39">
        <v>2</v>
      </c>
      <c r="J240" s="39">
        <v>86</v>
      </c>
      <c r="K240" s="14">
        <f t="shared" si="23"/>
        <v>1.1111111111111112E-2</v>
      </c>
      <c r="L240" s="14">
        <f t="shared" si="24"/>
        <v>0</v>
      </c>
      <c r="M240" s="14">
        <f t="shared" si="25"/>
        <v>1.1111111111111112E-2</v>
      </c>
      <c r="N240" s="14">
        <f t="shared" si="26"/>
        <v>2.2222222222222223E-2</v>
      </c>
      <c r="O240" s="38">
        <f t="shared" si="27"/>
        <v>0.9555555555555556</v>
      </c>
    </row>
    <row r="241" spans="1:15" ht="17.399999999999999" x14ac:dyDescent="0.35">
      <c r="A241" s="10" t="s">
        <v>31</v>
      </c>
      <c r="B241" s="10">
        <v>15346</v>
      </c>
      <c r="C241" s="140" t="s">
        <v>65</v>
      </c>
      <c r="D241" s="35">
        <f t="shared" si="21"/>
        <v>34</v>
      </c>
      <c r="E241" s="35">
        <f t="shared" si="22"/>
        <v>4.7941176470588234</v>
      </c>
      <c r="F241" s="34"/>
      <c r="G241" s="34">
        <v>1</v>
      </c>
      <c r="H241" s="34"/>
      <c r="I241" s="34">
        <v>4</v>
      </c>
      <c r="J241" s="34">
        <v>29</v>
      </c>
      <c r="K241" s="7">
        <f t="shared" si="23"/>
        <v>0</v>
      </c>
      <c r="L241" s="7">
        <f t="shared" si="24"/>
        <v>2.9411764705882353E-2</v>
      </c>
      <c r="M241" s="7">
        <f t="shared" si="25"/>
        <v>0</v>
      </c>
      <c r="N241" s="7">
        <f t="shared" si="26"/>
        <v>0.11764705882352941</v>
      </c>
      <c r="O241" s="33">
        <f t="shared" si="27"/>
        <v>0.8529411764705882</v>
      </c>
    </row>
    <row r="242" spans="1:15" ht="17.399999999999999" x14ac:dyDescent="0.35">
      <c r="A242" s="1" t="s">
        <v>31</v>
      </c>
      <c r="B242" s="1">
        <v>16028</v>
      </c>
      <c r="C242" s="138" t="s">
        <v>485</v>
      </c>
      <c r="D242" s="35">
        <f t="shared" si="21"/>
        <v>58</v>
      </c>
      <c r="E242" s="35">
        <f t="shared" si="22"/>
        <v>4.8620689655172411</v>
      </c>
      <c r="F242" s="34">
        <v>1</v>
      </c>
      <c r="G242" s="34"/>
      <c r="H242" s="34">
        <v>1</v>
      </c>
      <c r="I242" s="34">
        <v>2</v>
      </c>
      <c r="J242" s="34">
        <v>54</v>
      </c>
      <c r="K242" s="7">
        <f t="shared" si="23"/>
        <v>1.7241379310344827E-2</v>
      </c>
      <c r="L242" s="7">
        <f t="shared" si="24"/>
        <v>0</v>
      </c>
      <c r="M242" s="7">
        <f t="shared" si="25"/>
        <v>1.7241379310344827E-2</v>
      </c>
      <c r="N242" s="7">
        <f t="shared" si="26"/>
        <v>3.4482758620689655E-2</v>
      </c>
      <c r="O242" s="33">
        <f t="shared" si="27"/>
        <v>0.93103448275862066</v>
      </c>
    </row>
    <row r="243" spans="1:15" ht="17.399999999999999" x14ac:dyDescent="0.35">
      <c r="A243" s="1" t="s">
        <v>31</v>
      </c>
      <c r="B243" s="1">
        <v>16288</v>
      </c>
      <c r="C243" s="138" t="s">
        <v>32</v>
      </c>
      <c r="D243" s="35">
        <f t="shared" si="21"/>
        <v>74</v>
      </c>
      <c r="E243" s="35">
        <f t="shared" si="22"/>
        <v>4.7297297297297298</v>
      </c>
      <c r="F243" s="34">
        <v>4</v>
      </c>
      <c r="G243" s="34">
        <v>1</v>
      </c>
      <c r="H243" s="34"/>
      <c r="I243" s="34">
        <v>1</v>
      </c>
      <c r="J243" s="34">
        <v>68</v>
      </c>
      <c r="K243" s="7">
        <f t="shared" si="23"/>
        <v>5.4054054054054057E-2</v>
      </c>
      <c r="L243" s="7">
        <f t="shared" si="24"/>
        <v>1.3513513513513514E-2</v>
      </c>
      <c r="M243" s="7">
        <f t="shared" si="25"/>
        <v>0</v>
      </c>
      <c r="N243" s="7">
        <f t="shared" si="26"/>
        <v>1.3513513513513514E-2</v>
      </c>
      <c r="O243" s="33">
        <f t="shared" si="27"/>
        <v>0.91891891891891897</v>
      </c>
    </row>
    <row r="244" spans="1:15" ht="17.399999999999999" x14ac:dyDescent="0.35">
      <c r="A244" s="1" t="s">
        <v>31</v>
      </c>
      <c r="B244" s="1">
        <v>17199</v>
      </c>
      <c r="C244" s="138" t="s">
        <v>64</v>
      </c>
      <c r="D244" s="35">
        <f t="shared" si="21"/>
        <v>102</v>
      </c>
      <c r="E244" s="35">
        <f t="shared" si="22"/>
        <v>4.9019607843137258</v>
      </c>
      <c r="F244" s="34">
        <v>2</v>
      </c>
      <c r="G244" s="34"/>
      <c r="H244" s="34"/>
      <c r="I244" s="34">
        <v>2</v>
      </c>
      <c r="J244" s="34">
        <v>98</v>
      </c>
      <c r="K244" s="7">
        <f t="shared" si="23"/>
        <v>1.9607843137254902E-2</v>
      </c>
      <c r="L244" s="7">
        <f t="shared" si="24"/>
        <v>0</v>
      </c>
      <c r="M244" s="7">
        <f t="shared" si="25"/>
        <v>0</v>
      </c>
      <c r="N244" s="7">
        <f t="shared" si="26"/>
        <v>1.9607843137254902E-2</v>
      </c>
      <c r="O244" s="33">
        <f t="shared" si="27"/>
        <v>0.96078431372549022</v>
      </c>
    </row>
    <row r="245" spans="1:15" ht="17.399999999999999" x14ac:dyDescent="0.35">
      <c r="A245" s="1" t="s">
        <v>31</v>
      </c>
      <c r="B245" s="1">
        <v>17213</v>
      </c>
      <c r="C245" s="138" t="s">
        <v>63</v>
      </c>
      <c r="D245" s="35">
        <f t="shared" si="21"/>
        <v>32</v>
      </c>
      <c r="E245" s="35">
        <f t="shared" si="22"/>
        <v>4.9375</v>
      </c>
      <c r="F245" s="34"/>
      <c r="G245" s="34"/>
      <c r="H245" s="34"/>
      <c r="I245" s="34">
        <v>2</v>
      </c>
      <c r="J245" s="34">
        <v>30</v>
      </c>
      <c r="K245" s="7">
        <f t="shared" si="23"/>
        <v>0</v>
      </c>
      <c r="L245" s="7">
        <f t="shared" si="24"/>
        <v>0</v>
      </c>
      <c r="M245" s="7">
        <f t="shared" si="25"/>
        <v>0</v>
      </c>
      <c r="N245" s="7">
        <f t="shared" si="26"/>
        <v>6.25E-2</v>
      </c>
      <c r="O245" s="33">
        <f t="shared" si="27"/>
        <v>0.9375</v>
      </c>
    </row>
    <row r="246" spans="1:15" ht="17.399999999999999" x14ac:dyDescent="0.35">
      <c r="A246" s="1" t="s">
        <v>31</v>
      </c>
      <c r="B246" s="1">
        <v>17614</v>
      </c>
      <c r="C246" s="138" t="s">
        <v>62</v>
      </c>
      <c r="D246" s="35">
        <f t="shared" si="21"/>
        <v>113</v>
      </c>
      <c r="E246" s="35">
        <f t="shared" si="22"/>
        <v>4.9734513274336285</v>
      </c>
      <c r="F246" s="34"/>
      <c r="G246" s="34"/>
      <c r="H246" s="34">
        <v>1</v>
      </c>
      <c r="I246" s="34">
        <v>1</v>
      </c>
      <c r="J246" s="34">
        <v>111</v>
      </c>
      <c r="K246" s="7">
        <f t="shared" si="23"/>
        <v>0</v>
      </c>
      <c r="L246" s="7">
        <f t="shared" si="24"/>
        <v>0</v>
      </c>
      <c r="M246" s="7">
        <f t="shared" si="25"/>
        <v>8.8495575221238937E-3</v>
      </c>
      <c r="N246" s="7">
        <f t="shared" si="26"/>
        <v>8.8495575221238937E-3</v>
      </c>
      <c r="O246" s="33">
        <f t="shared" si="27"/>
        <v>0.98230088495575218</v>
      </c>
    </row>
    <row r="247" spans="1:15" ht="17.399999999999999" x14ac:dyDescent="0.35">
      <c r="A247" s="1" t="s">
        <v>31</v>
      </c>
      <c r="B247" s="1">
        <v>2863</v>
      </c>
      <c r="C247" s="138" t="s">
        <v>61</v>
      </c>
      <c r="D247" s="35">
        <f t="shared" si="21"/>
        <v>58</v>
      </c>
      <c r="E247" s="35">
        <f t="shared" si="22"/>
        <v>4.6206896551724137</v>
      </c>
      <c r="F247" s="34">
        <v>2</v>
      </c>
      <c r="G247" s="34">
        <v>1</v>
      </c>
      <c r="H247" s="34">
        <v>4</v>
      </c>
      <c r="I247" s="34">
        <v>3</v>
      </c>
      <c r="J247" s="34">
        <v>48</v>
      </c>
      <c r="K247" s="7">
        <f t="shared" si="23"/>
        <v>3.4482758620689655E-2</v>
      </c>
      <c r="L247" s="7">
        <f t="shared" si="24"/>
        <v>1.7241379310344827E-2</v>
      </c>
      <c r="M247" s="7">
        <f t="shared" si="25"/>
        <v>6.8965517241379309E-2</v>
      </c>
      <c r="N247" s="7">
        <f t="shared" si="26"/>
        <v>5.1724137931034482E-2</v>
      </c>
      <c r="O247" s="33">
        <f t="shared" si="27"/>
        <v>0.82758620689655171</v>
      </c>
    </row>
    <row r="248" spans="1:15" ht="17.399999999999999" x14ac:dyDescent="0.35">
      <c r="A248" s="1" t="s">
        <v>31</v>
      </c>
      <c r="B248" s="1">
        <v>2885</v>
      </c>
      <c r="C248" s="138" t="s">
        <v>60</v>
      </c>
      <c r="D248" s="35">
        <f t="shared" si="21"/>
        <v>19</v>
      </c>
      <c r="E248" s="35">
        <f t="shared" si="22"/>
        <v>5</v>
      </c>
      <c r="F248" s="34"/>
      <c r="G248" s="34"/>
      <c r="H248" s="34"/>
      <c r="I248" s="34"/>
      <c r="J248" s="34">
        <v>19</v>
      </c>
      <c r="K248" s="7">
        <f t="shared" si="23"/>
        <v>0</v>
      </c>
      <c r="L248" s="7">
        <f t="shared" si="24"/>
        <v>0</v>
      </c>
      <c r="M248" s="7">
        <f t="shared" si="25"/>
        <v>0</v>
      </c>
      <c r="N248" s="7">
        <f t="shared" si="26"/>
        <v>0</v>
      </c>
      <c r="O248" s="33">
        <f t="shared" si="27"/>
        <v>1</v>
      </c>
    </row>
    <row r="249" spans="1:15" ht="17.399999999999999" x14ac:dyDescent="0.35">
      <c r="A249" s="1" t="s">
        <v>31</v>
      </c>
      <c r="B249" s="1">
        <v>2886</v>
      </c>
      <c r="C249" s="138" t="s">
        <v>486</v>
      </c>
      <c r="D249" s="35">
        <f t="shared" si="21"/>
        <v>9</v>
      </c>
      <c r="E249" s="35">
        <f t="shared" si="22"/>
        <v>5</v>
      </c>
      <c r="F249" s="34"/>
      <c r="G249" s="34"/>
      <c r="H249" s="34"/>
      <c r="I249" s="34"/>
      <c r="J249" s="34">
        <v>9</v>
      </c>
      <c r="K249" s="7">
        <f t="shared" si="23"/>
        <v>0</v>
      </c>
      <c r="L249" s="7">
        <f t="shared" si="24"/>
        <v>0</v>
      </c>
      <c r="M249" s="7">
        <f t="shared" si="25"/>
        <v>0</v>
      </c>
      <c r="N249" s="7">
        <f t="shared" si="26"/>
        <v>0</v>
      </c>
      <c r="O249" s="33">
        <f t="shared" si="27"/>
        <v>1</v>
      </c>
    </row>
    <row r="250" spans="1:15" ht="17.399999999999999" x14ac:dyDescent="0.35">
      <c r="A250" s="1" t="s">
        <v>31</v>
      </c>
      <c r="B250" s="1">
        <v>3846</v>
      </c>
      <c r="C250" s="138" t="s">
        <v>59</v>
      </c>
      <c r="D250" s="35">
        <f t="shared" si="21"/>
        <v>18</v>
      </c>
      <c r="E250" s="35">
        <f t="shared" si="22"/>
        <v>4.9444444444444446</v>
      </c>
      <c r="F250" s="34"/>
      <c r="G250" s="34"/>
      <c r="H250" s="34"/>
      <c r="I250" s="34">
        <v>1</v>
      </c>
      <c r="J250" s="34">
        <v>17</v>
      </c>
      <c r="K250" s="7">
        <f t="shared" si="23"/>
        <v>0</v>
      </c>
      <c r="L250" s="7">
        <f t="shared" si="24"/>
        <v>0</v>
      </c>
      <c r="M250" s="7">
        <f t="shared" si="25"/>
        <v>0</v>
      </c>
      <c r="N250" s="7">
        <f t="shared" si="26"/>
        <v>5.5555555555555552E-2</v>
      </c>
      <c r="O250" s="33">
        <f t="shared" si="27"/>
        <v>0.94444444444444442</v>
      </c>
    </row>
    <row r="251" spans="1:15" ht="17.399999999999999" x14ac:dyDescent="0.35">
      <c r="A251" s="1" t="s">
        <v>487</v>
      </c>
      <c r="B251" s="1">
        <v>4903</v>
      </c>
      <c r="C251" s="138" t="s">
        <v>58</v>
      </c>
      <c r="D251" s="35">
        <f t="shared" si="21"/>
        <v>118</v>
      </c>
      <c r="E251" s="35">
        <f t="shared" si="22"/>
        <v>4.8050847457627119</v>
      </c>
      <c r="F251" s="34">
        <v>3</v>
      </c>
      <c r="G251" s="34">
        <v>1</v>
      </c>
      <c r="H251" s="34">
        <v>1</v>
      </c>
      <c r="I251" s="34">
        <v>6</v>
      </c>
      <c r="J251" s="34">
        <v>107</v>
      </c>
      <c r="K251" s="7">
        <f t="shared" si="23"/>
        <v>2.5423728813559324E-2</v>
      </c>
      <c r="L251" s="7">
        <f t="shared" si="24"/>
        <v>8.4745762711864406E-3</v>
      </c>
      <c r="M251" s="7">
        <f t="shared" si="25"/>
        <v>8.4745762711864406E-3</v>
      </c>
      <c r="N251" s="7">
        <f t="shared" si="26"/>
        <v>5.0847457627118647E-2</v>
      </c>
      <c r="O251" s="33">
        <f t="shared" si="27"/>
        <v>0.90677966101694918</v>
      </c>
    </row>
    <row r="252" spans="1:15" ht="17.399999999999999" x14ac:dyDescent="0.35">
      <c r="A252" s="1" t="s">
        <v>31</v>
      </c>
      <c r="B252" s="1">
        <v>6860</v>
      </c>
      <c r="C252" s="138" t="s">
        <v>33</v>
      </c>
      <c r="D252" s="35">
        <f t="shared" si="21"/>
        <v>168</v>
      </c>
      <c r="E252" s="35">
        <f t="shared" si="22"/>
        <v>4.8928571428571432</v>
      </c>
      <c r="F252" s="34">
        <v>2</v>
      </c>
      <c r="G252" s="34"/>
      <c r="H252" s="34">
        <v>2</v>
      </c>
      <c r="I252" s="34">
        <v>6</v>
      </c>
      <c r="J252" s="34">
        <v>158</v>
      </c>
      <c r="K252" s="7">
        <f t="shared" si="23"/>
        <v>1.1904761904761904E-2</v>
      </c>
      <c r="L252" s="7">
        <f t="shared" si="24"/>
        <v>0</v>
      </c>
      <c r="M252" s="7">
        <f t="shared" si="25"/>
        <v>1.1904761904761904E-2</v>
      </c>
      <c r="N252" s="7">
        <f t="shared" si="26"/>
        <v>3.5714285714285712E-2</v>
      </c>
      <c r="O252" s="33">
        <f t="shared" si="27"/>
        <v>0.94047619047619047</v>
      </c>
    </row>
    <row r="253" spans="1:15" ht="17.399999999999999" x14ac:dyDescent="0.35">
      <c r="A253" s="1" t="s">
        <v>31</v>
      </c>
      <c r="B253" s="1">
        <v>6986</v>
      </c>
      <c r="C253" s="138" t="s">
        <v>57</v>
      </c>
      <c r="D253" s="35">
        <f t="shared" si="21"/>
        <v>89</v>
      </c>
      <c r="E253" s="35">
        <f t="shared" si="22"/>
        <v>4.786516853932584</v>
      </c>
      <c r="F253" s="34">
        <v>2</v>
      </c>
      <c r="G253" s="34">
        <v>1</v>
      </c>
      <c r="H253" s="34">
        <v>1</v>
      </c>
      <c r="I253" s="34">
        <v>6</v>
      </c>
      <c r="J253" s="34">
        <v>79</v>
      </c>
      <c r="K253" s="7">
        <f t="shared" si="23"/>
        <v>2.247191011235955E-2</v>
      </c>
      <c r="L253" s="7">
        <f t="shared" si="24"/>
        <v>1.1235955056179775E-2</v>
      </c>
      <c r="M253" s="7">
        <f t="shared" si="25"/>
        <v>1.1235955056179775E-2</v>
      </c>
      <c r="N253" s="7">
        <f t="shared" si="26"/>
        <v>6.741573033707865E-2</v>
      </c>
      <c r="O253" s="33">
        <f t="shared" si="27"/>
        <v>0.88764044943820219</v>
      </c>
    </row>
    <row r="254" spans="1:15" ht="17.399999999999999" x14ac:dyDescent="0.35">
      <c r="A254" s="1" t="s">
        <v>31</v>
      </c>
      <c r="B254" s="1">
        <v>7661</v>
      </c>
      <c r="C254" s="138" t="s">
        <v>34</v>
      </c>
      <c r="D254" s="35">
        <f t="shared" si="21"/>
        <v>128</v>
      </c>
      <c r="E254" s="35">
        <f t="shared" si="22"/>
        <v>4.796875</v>
      </c>
      <c r="F254" s="34">
        <v>3</v>
      </c>
      <c r="G254" s="34">
        <v>1</v>
      </c>
      <c r="H254" s="34">
        <v>3</v>
      </c>
      <c r="I254" s="34">
        <v>5</v>
      </c>
      <c r="J254" s="34">
        <v>116</v>
      </c>
      <c r="K254" s="7">
        <f t="shared" si="23"/>
        <v>2.34375E-2</v>
      </c>
      <c r="L254" s="7">
        <f t="shared" si="24"/>
        <v>7.8125E-3</v>
      </c>
      <c r="M254" s="7">
        <f t="shared" si="25"/>
        <v>2.34375E-2</v>
      </c>
      <c r="N254" s="7">
        <f t="shared" si="26"/>
        <v>3.90625E-2</v>
      </c>
      <c r="O254" s="33">
        <f t="shared" si="27"/>
        <v>0.90625</v>
      </c>
    </row>
    <row r="255" spans="1:15" ht="17.399999999999999" x14ac:dyDescent="0.35">
      <c r="A255" s="1" t="s">
        <v>31</v>
      </c>
      <c r="B255" s="1">
        <v>8763</v>
      </c>
      <c r="C255" s="138" t="s">
        <v>56</v>
      </c>
      <c r="D255" s="35">
        <f t="shared" si="21"/>
        <v>20</v>
      </c>
      <c r="E255" s="35">
        <f t="shared" si="22"/>
        <v>4.8499999999999996</v>
      </c>
      <c r="F255" s="34"/>
      <c r="G255" s="34"/>
      <c r="H255" s="34"/>
      <c r="I255" s="34">
        <v>3</v>
      </c>
      <c r="J255" s="34">
        <v>17</v>
      </c>
      <c r="K255" s="7">
        <f t="shared" si="23"/>
        <v>0</v>
      </c>
      <c r="L255" s="7">
        <f t="shared" si="24"/>
        <v>0</v>
      </c>
      <c r="M255" s="7">
        <f t="shared" si="25"/>
        <v>0</v>
      </c>
      <c r="N255" s="7">
        <f t="shared" si="26"/>
        <v>0.15</v>
      </c>
      <c r="O255" s="33">
        <f t="shared" si="27"/>
        <v>0.85</v>
      </c>
    </row>
    <row r="256" spans="1:15" ht="17.399999999999999" x14ac:dyDescent="0.35">
      <c r="A256" s="1" t="s">
        <v>31</v>
      </c>
      <c r="B256" s="1">
        <v>8941</v>
      </c>
      <c r="C256" s="138" t="s">
        <v>35</v>
      </c>
      <c r="D256" s="35">
        <f t="shared" si="21"/>
        <v>3</v>
      </c>
      <c r="E256" s="35">
        <f t="shared" si="22"/>
        <v>3.6666666666666665</v>
      </c>
      <c r="F256" s="34">
        <v>1</v>
      </c>
      <c r="G256" s="34"/>
      <c r="H256" s="34"/>
      <c r="I256" s="34"/>
      <c r="J256" s="34">
        <v>2</v>
      </c>
      <c r="K256" s="7">
        <f t="shared" si="23"/>
        <v>0.33333333333333331</v>
      </c>
      <c r="L256" s="7">
        <f t="shared" si="24"/>
        <v>0</v>
      </c>
      <c r="M256" s="7">
        <f t="shared" si="25"/>
        <v>0</v>
      </c>
      <c r="N256" s="7">
        <f t="shared" si="26"/>
        <v>0</v>
      </c>
      <c r="O256" s="33">
        <f t="shared" si="27"/>
        <v>0.66666666666666663</v>
      </c>
    </row>
    <row r="257" spans="1:15" ht="17.399999999999999" x14ac:dyDescent="0.35">
      <c r="A257" s="1" t="s">
        <v>31</v>
      </c>
      <c r="B257" s="1">
        <v>90228</v>
      </c>
      <c r="C257" s="138" t="s">
        <v>488</v>
      </c>
      <c r="D257" s="35">
        <f t="shared" si="21"/>
        <v>17</v>
      </c>
      <c r="E257" s="35">
        <f t="shared" si="22"/>
        <v>4.6470588235294121</v>
      </c>
      <c r="F257" s="34"/>
      <c r="G257" s="34">
        <v>1</v>
      </c>
      <c r="H257" s="34"/>
      <c r="I257" s="34">
        <v>3</v>
      </c>
      <c r="J257" s="34">
        <v>13</v>
      </c>
      <c r="K257" s="7">
        <f t="shared" si="23"/>
        <v>0</v>
      </c>
      <c r="L257" s="7">
        <f t="shared" si="24"/>
        <v>5.8823529411764705E-2</v>
      </c>
      <c r="M257" s="7">
        <f t="shared" si="25"/>
        <v>0</v>
      </c>
      <c r="N257" s="7">
        <f t="shared" si="26"/>
        <v>0.17647058823529413</v>
      </c>
      <c r="O257" s="33">
        <f t="shared" si="27"/>
        <v>0.76470588235294112</v>
      </c>
    </row>
    <row r="258" spans="1:15" ht="17.399999999999999" x14ac:dyDescent="0.35">
      <c r="A258" s="1" t="s">
        <v>31</v>
      </c>
      <c r="B258" s="1">
        <v>90344</v>
      </c>
      <c r="C258" s="138" t="s">
        <v>55</v>
      </c>
      <c r="D258" s="35">
        <f t="shared" si="21"/>
        <v>3</v>
      </c>
      <c r="E258" s="35">
        <f t="shared" si="22"/>
        <v>5</v>
      </c>
      <c r="F258" s="34"/>
      <c r="G258" s="34"/>
      <c r="H258" s="34"/>
      <c r="I258" s="138"/>
      <c r="J258" s="34">
        <v>3</v>
      </c>
      <c r="K258" s="7">
        <f t="shared" si="23"/>
        <v>0</v>
      </c>
      <c r="L258" s="7">
        <f t="shared" si="24"/>
        <v>0</v>
      </c>
      <c r="M258" s="7">
        <f t="shared" si="25"/>
        <v>0</v>
      </c>
      <c r="N258" s="7">
        <f t="shared" si="26"/>
        <v>0</v>
      </c>
      <c r="O258" s="33">
        <f t="shared" si="27"/>
        <v>1</v>
      </c>
    </row>
    <row r="259" spans="1:15" ht="17.399999999999999" x14ac:dyDescent="0.35">
      <c r="A259" s="1" t="s">
        <v>31</v>
      </c>
      <c r="B259" s="1">
        <v>90796</v>
      </c>
      <c r="C259" s="138" t="s">
        <v>489</v>
      </c>
      <c r="D259" s="35">
        <f t="shared" ref="D259:D273" si="28">F259+G259+H259+I259+J259</f>
        <v>10</v>
      </c>
      <c r="E259" s="35">
        <f t="shared" ref="E259:E273" si="29">(F259*1+G259*2+H259*3+I259*4+J259*5)/D259</f>
        <v>4.4000000000000004</v>
      </c>
      <c r="F259" s="34">
        <v>1</v>
      </c>
      <c r="G259" s="34"/>
      <c r="H259" s="34">
        <v>1</v>
      </c>
      <c r="I259" s="138"/>
      <c r="J259" s="34">
        <v>8</v>
      </c>
      <c r="K259" s="7">
        <f t="shared" ref="K259:K273" si="30">F259/D259</f>
        <v>0.1</v>
      </c>
      <c r="L259" s="7">
        <f t="shared" ref="L259:L273" si="31">G259/D259</f>
        <v>0</v>
      </c>
      <c r="M259" s="7">
        <f t="shared" ref="M259:M273" si="32">H259/D259</f>
        <v>0.1</v>
      </c>
      <c r="N259" s="7">
        <f t="shared" ref="N259:N273" si="33">I259/D259</f>
        <v>0</v>
      </c>
      <c r="O259" s="33">
        <f t="shared" ref="O259:O273" si="34">J259/D259</f>
        <v>0.8</v>
      </c>
    </row>
    <row r="260" spans="1:15" ht="17.399999999999999" x14ac:dyDescent="0.35">
      <c r="A260" s="1" t="s">
        <v>31</v>
      </c>
      <c r="B260" s="1">
        <v>90804</v>
      </c>
      <c r="C260" s="138" t="s">
        <v>54</v>
      </c>
      <c r="D260" s="35">
        <f t="shared" si="28"/>
        <v>41</v>
      </c>
      <c r="E260" s="35">
        <f t="shared" si="29"/>
        <v>4.8292682926829267</v>
      </c>
      <c r="F260" s="34">
        <v>1</v>
      </c>
      <c r="G260" s="34"/>
      <c r="H260" s="34"/>
      <c r="I260" s="34">
        <v>3</v>
      </c>
      <c r="J260" s="34">
        <v>37</v>
      </c>
      <c r="K260" s="7">
        <f t="shared" si="30"/>
        <v>2.4390243902439025E-2</v>
      </c>
      <c r="L260" s="7">
        <f t="shared" si="31"/>
        <v>0</v>
      </c>
      <c r="M260" s="7">
        <f t="shared" si="32"/>
        <v>0</v>
      </c>
      <c r="N260" s="7">
        <f t="shared" si="33"/>
        <v>7.3170731707317069E-2</v>
      </c>
      <c r="O260" s="33">
        <f t="shared" si="34"/>
        <v>0.90243902439024393</v>
      </c>
    </row>
    <row r="261" spans="1:15" ht="17.399999999999999" x14ac:dyDescent="0.35">
      <c r="A261" s="1" t="s">
        <v>31</v>
      </c>
      <c r="B261" s="1">
        <v>90808</v>
      </c>
      <c r="C261" s="138" t="s">
        <v>53</v>
      </c>
      <c r="D261" s="35">
        <f t="shared" si="28"/>
        <v>24</v>
      </c>
      <c r="E261" s="35">
        <f t="shared" si="29"/>
        <v>4.916666666666667</v>
      </c>
      <c r="F261" s="34"/>
      <c r="G261" s="34"/>
      <c r="H261" s="34">
        <v>1</v>
      </c>
      <c r="I261" s="34"/>
      <c r="J261" s="34">
        <v>23</v>
      </c>
      <c r="K261" s="7">
        <f t="shared" si="30"/>
        <v>0</v>
      </c>
      <c r="L261" s="7">
        <f t="shared" si="31"/>
        <v>0</v>
      </c>
      <c r="M261" s="7">
        <f t="shared" si="32"/>
        <v>4.1666666666666664E-2</v>
      </c>
      <c r="N261" s="7">
        <f t="shared" si="33"/>
        <v>0</v>
      </c>
      <c r="O261" s="33">
        <f t="shared" si="34"/>
        <v>0.95833333333333337</v>
      </c>
    </row>
    <row r="262" spans="1:15" ht="17.399999999999999" x14ac:dyDescent="0.35">
      <c r="A262" s="1" t="s">
        <v>31</v>
      </c>
      <c r="B262" s="1">
        <v>90891</v>
      </c>
      <c r="C262" s="138" t="s">
        <v>382</v>
      </c>
      <c r="D262" s="35">
        <f t="shared" si="28"/>
        <v>4</v>
      </c>
      <c r="E262" s="35">
        <f t="shared" si="29"/>
        <v>4</v>
      </c>
      <c r="F262" s="34">
        <v>1</v>
      </c>
      <c r="G262" s="34"/>
      <c r="H262" s="34"/>
      <c r="I262" s="34"/>
      <c r="J262" s="34">
        <v>3</v>
      </c>
      <c r="K262" s="7">
        <f t="shared" si="30"/>
        <v>0.25</v>
      </c>
      <c r="L262" s="7">
        <f t="shared" si="31"/>
        <v>0</v>
      </c>
      <c r="M262" s="7">
        <f t="shared" si="32"/>
        <v>0</v>
      </c>
      <c r="N262" s="7">
        <f t="shared" si="33"/>
        <v>0</v>
      </c>
      <c r="O262" s="33">
        <f t="shared" si="34"/>
        <v>0.75</v>
      </c>
    </row>
    <row r="263" spans="1:15" ht="17.399999999999999" x14ac:dyDescent="0.35">
      <c r="A263" s="1" t="s">
        <v>31</v>
      </c>
      <c r="B263" s="1">
        <v>90925</v>
      </c>
      <c r="C263" s="138" t="s">
        <v>490</v>
      </c>
      <c r="D263" s="35">
        <f t="shared" si="28"/>
        <v>4</v>
      </c>
      <c r="E263" s="35">
        <f t="shared" si="29"/>
        <v>5</v>
      </c>
      <c r="F263" s="34"/>
      <c r="G263" s="34"/>
      <c r="H263" s="34"/>
      <c r="I263" s="34"/>
      <c r="J263" s="34">
        <v>4</v>
      </c>
      <c r="K263" s="7">
        <f t="shared" si="30"/>
        <v>0</v>
      </c>
      <c r="L263" s="7">
        <f t="shared" si="31"/>
        <v>0</v>
      </c>
      <c r="M263" s="7">
        <f t="shared" si="32"/>
        <v>0</v>
      </c>
      <c r="N263" s="7">
        <f t="shared" si="33"/>
        <v>0</v>
      </c>
      <c r="O263" s="33">
        <f t="shared" si="34"/>
        <v>1</v>
      </c>
    </row>
    <row r="264" spans="1:15" ht="17.399999999999999" x14ac:dyDescent="0.35">
      <c r="A264" s="1" t="s">
        <v>31</v>
      </c>
      <c r="B264" s="17">
        <v>90929</v>
      </c>
      <c r="C264" s="149" t="s">
        <v>52</v>
      </c>
      <c r="D264" s="35">
        <f t="shared" si="28"/>
        <v>37</v>
      </c>
      <c r="E264" s="35">
        <f t="shared" si="29"/>
        <v>4.6486486486486482</v>
      </c>
      <c r="F264" s="39">
        <v>1</v>
      </c>
      <c r="G264" s="39">
        <v>1</v>
      </c>
      <c r="H264" s="39">
        <v>3</v>
      </c>
      <c r="I264" s="39"/>
      <c r="J264" s="39">
        <v>32</v>
      </c>
      <c r="K264" s="7">
        <f t="shared" si="30"/>
        <v>2.7027027027027029E-2</v>
      </c>
      <c r="L264" s="7">
        <f t="shared" si="31"/>
        <v>2.7027027027027029E-2</v>
      </c>
      <c r="M264" s="7">
        <f t="shared" si="32"/>
        <v>8.1081081081081086E-2</v>
      </c>
      <c r="N264" s="7">
        <f t="shared" si="33"/>
        <v>0</v>
      </c>
      <c r="O264" s="33">
        <f t="shared" si="34"/>
        <v>0.86486486486486491</v>
      </c>
    </row>
    <row r="265" spans="1:15" ht="18" thickBot="1" x14ac:dyDescent="0.4">
      <c r="A265" s="11" t="s">
        <v>31</v>
      </c>
      <c r="B265" s="11">
        <v>90930</v>
      </c>
      <c r="C265" s="139" t="s">
        <v>51</v>
      </c>
      <c r="D265" s="32">
        <f t="shared" si="28"/>
        <v>4</v>
      </c>
      <c r="E265" s="32">
        <f t="shared" si="29"/>
        <v>5</v>
      </c>
      <c r="F265" s="31"/>
      <c r="G265" s="31"/>
      <c r="H265" s="31"/>
      <c r="I265" s="31"/>
      <c r="J265" s="31">
        <v>4</v>
      </c>
      <c r="K265" s="15">
        <f t="shared" si="30"/>
        <v>0</v>
      </c>
      <c r="L265" s="15">
        <f t="shared" si="31"/>
        <v>0</v>
      </c>
      <c r="M265" s="15">
        <f t="shared" si="32"/>
        <v>0</v>
      </c>
      <c r="N265" s="15">
        <f t="shared" si="33"/>
        <v>0</v>
      </c>
      <c r="O265" s="30">
        <f t="shared" si="34"/>
        <v>1</v>
      </c>
    </row>
    <row r="266" spans="1:15" ht="17.399999999999999" x14ac:dyDescent="0.35">
      <c r="A266" s="10" t="s">
        <v>36</v>
      </c>
      <c r="B266" s="10">
        <v>15924</v>
      </c>
      <c r="C266" s="140" t="s">
        <v>50</v>
      </c>
      <c r="D266" s="40">
        <f t="shared" si="28"/>
        <v>138</v>
      </c>
      <c r="E266" s="40">
        <f t="shared" si="29"/>
        <v>4.5724637681159424</v>
      </c>
      <c r="F266" s="39">
        <v>8</v>
      </c>
      <c r="G266" s="39">
        <v>2</v>
      </c>
      <c r="H266" s="39">
        <v>3</v>
      </c>
      <c r="I266" s="39">
        <v>15</v>
      </c>
      <c r="J266" s="39">
        <v>110</v>
      </c>
      <c r="K266" s="14">
        <f t="shared" si="30"/>
        <v>5.7971014492753624E-2</v>
      </c>
      <c r="L266" s="14">
        <f t="shared" si="31"/>
        <v>1.4492753623188406E-2</v>
      </c>
      <c r="M266" s="14">
        <f t="shared" si="32"/>
        <v>2.1739130434782608E-2</v>
      </c>
      <c r="N266" s="14">
        <f t="shared" si="33"/>
        <v>0.10869565217391304</v>
      </c>
      <c r="O266" s="38">
        <f t="shared" si="34"/>
        <v>0.79710144927536231</v>
      </c>
    </row>
    <row r="267" spans="1:15" ht="17.399999999999999" x14ac:dyDescent="0.35">
      <c r="A267" s="1" t="s">
        <v>36</v>
      </c>
      <c r="B267" s="1">
        <v>4941</v>
      </c>
      <c r="C267" s="138" t="s">
        <v>37</v>
      </c>
      <c r="D267" s="35">
        <f t="shared" si="28"/>
        <v>298</v>
      </c>
      <c r="E267" s="35">
        <f t="shared" si="29"/>
        <v>4.825503355704698</v>
      </c>
      <c r="F267" s="34">
        <v>3</v>
      </c>
      <c r="G267" s="34">
        <v>1</v>
      </c>
      <c r="H267" s="34">
        <v>8</v>
      </c>
      <c r="I267" s="34">
        <v>21</v>
      </c>
      <c r="J267" s="34">
        <v>265</v>
      </c>
      <c r="K267" s="7">
        <f t="shared" si="30"/>
        <v>1.0067114093959731E-2</v>
      </c>
      <c r="L267" s="7">
        <f t="shared" si="31"/>
        <v>3.3557046979865771E-3</v>
      </c>
      <c r="M267" s="7">
        <f t="shared" si="32"/>
        <v>2.6845637583892617E-2</v>
      </c>
      <c r="N267" s="7">
        <f t="shared" si="33"/>
        <v>7.0469798657718116E-2</v>
      </c>
      <c r="O267" s="33">
        <f t="shared" si="34"/>
        <v>0.88926174496644295</v>
      </c>
    </row>
    <row r="268" spans="1:15" ht="17.399999999999999" x14ac:dyDescent="0.35">
      <c r="A268" s="1" t="s">
        <v>36</v>
      </c>
      <c r="B268" s="1">
        <v>6962</v>
      </c>
      <c r="C268" s="138" t="s">
        <v>38</v>
      </c>
      <c r="D268" s="35">
        <f t="shared" si="28"/>
        <v>468</v>
      </c>
      <c r="E268" s="35">
        <f t="shared" si="29"/>
        <v>4.8824786324786329</v>
      </c>
      <c r="F268" s="150">
        <v>3</v>
      </c>
      <c r="G268" s="150">
        <v>1</v>
      </c>
      <c r="H268" s="150">
        <v>8</v>
      </c>
      <c r="I268" s="150">
        <v>24</v>
      </c>
      <c r="J268" s="150">
        <v>432</v>
      </c>
      <c r="K268" s="7">
        <f t="shared" si="30"/>
        <v>6.41025641025641E-3</v>
      </c>
      <c r="L268" s="7">
        <f t="shared" si="31"/>
        <v>2.136752136752137E-3</v>
      </c>
      <c r="M268" s="7">
        <f t="shared" si="32"/>
        <v>1.7094017094017096E-2</v>
      </c>
      <c r="N268" s="7">
        <f t="shared" si="33"/>
        <v>5.128205128205128E-2</v>
      </c>
      <c r="O268" s="33">
        <f t="shared" si="34"/>
        <v>0.92307692307692313</v>
      </c>
    </row>
    <row r="269" spans="1:15" ht="17.399999999999999" x14ac:dyDescent="0.35">
      <c r="A269" s="1" t="s">
        <v>36</v>
      </c>
      <c r="B269" s="1">
        <v>90288</v>
      </c>
      <c r="C269" s="138" t="s">
        <v>49</v>
      </c>
      <c r="D269" s="35">
        <f t="shared" si="28"/>
        <v>81</v>
      </c>
      <c r="E269" s="35">
        <f t="shared" si="29"/>
        <v>4.9259259259259256</v>
      </c>
      <c r="F269" s="34">
        <v>1</v>
      </c>
      <c r="G269" s="150"/>
      <c r="H269" s="150"/>
      <c r="I269" s="150">
        <v>2</v>
      </c>
      <c r="J269" s="150">
        <v>78</v>
      </c>
      <c r="K269" s="18">
        <f t="shared" si="30"/>
        <v>1.2345679012345678E-2</v>
      </c>
      <c r="L269" s="18">
        <f t="shared" si="31"/>
        <v>0</v>
      </c>
      <c r="M269" s="37">
        <f t="shared" si="32"/>
        <v>0</v>
      </c>
      <c r="N269" s="37">
        <f t="shared" si="33"/>
        <v>2.4691358024691357E-2</v>
      </c>
      <c r="O269" s="36">
        <f t="shared" si="34"/>
        <v>0.96296296296296291</v>
      </c>
    </row>
    <row r="270" spans="1:15" ht="17.399999999999999" x14ac:dyDescent="0.35">
      <c r="A270" s="1" t="s">
        <v>36</v>
      </c>
      <c r="B270" s="1">
        <v>90898</v>
      </c>
      <c r="C270" s="138" t="s">
        <v>48</v>
      </c>
      <c r="D270" s="35">
        <f t="shared" si="28"/>
        <v>93</v>
      </c>
      <c r="E270" s="35">
        <f t="shared" si="29"/>
        <v>4.89247311827957</v>
      </c>
      <c r="F270" s="34">
        <v>2</v>
      </c>
      <c r="G270" s="34"/>
      <c r="H270" s="34"/>
      <c r="I270" s="34">
        <v>2</v>
      </c>
      <c r="J270" s="34">
        <v>89</v>
      </c>
      <c r="K270" s="7">
        <f t="shared" si="30"/>
        <v>2.1505376344086023E-2</v>
      </c>
      <c r="L270" s="7">
        <f t="shared" si="31"/>
        <v>0</v>
      </c>
      <c r="M270" s="7">
        <f t="shared" si="32"/>
        <v>0</v>
      </c>
      <c r="N270" s="7">
        <f t="shared" si="33"/>
        <v>2.1505376344086023E-2</v>
      </c>
      <c r="O270" s="33">
        <f t="shared" si="34"/>
        <v>0.956989247311828</v>
      </c>
    </row>
    <row r="271" spans="1:15" ht="17.399999999999999" x14ac:dyDescent="0.35">
      <c r="A271" s="17" t="s">
        <v>36</v>
      </c>
      <c r="B271" s="17">
        <v>90904</v>
      </c>
      <c r="C271" s="149" t="s">
        <v>491</v>
      </c>
      <c r="D271" s="144">
        <f t="shared" si="28"/>
        <v>23</v>
      </c>
      <c r="E271" s="144">
        <f t="shared" si="29"/>
        <v>4.7826086956521738</v>
      </c>
      <c r="F271" s="150">
        <v>1</v>
      </c>
      <c r="G271" s="34"/>
      <c r="H271" s="34"/>
      <c r="I271" s="34">
        <v>1</v>
      </c>
      <c r="J271" s="34">
        <v>21</v>
      </c>
      <c r="K271" s="7">
        <f t="shared" si="30"/>
        <v>4.3478260869565216E-2</v>
      </c>
      <c r="L271" s="7">
        <f t="shared" si="31"/>
        <v>0</v>
      </c>
      <c r="M271" s="7">
        <f t="shared" si="32"/>
        <v>0</v>
      </c>
      <c r="N271" s="7">
        <f t="shared" si="33"/>
        <v>4.3478260869565216E-2</v>
      </c>
      <c r="O271" s="33">
        <f t="shared" si="34"/>
        <v>0.91304347826086951</v>
      </c>
    </row>
    <row r="272" spans="1:15" ht="18" thickBot="1" x14ac:dyDescent="0.4">
      <c r="A272" s="11" t="s">
        <v>36</v>
      </c>
      <c r="B272" s="11">
        <v>90931</v>
      </c>
      <c r="C272" s="139" t="s">
        <v>492</v>
      </c>
      <c r="D272" s="32">
        <f t="shared" si="28"/>
        <v>3</v>
      </c>
      <c r="E272" s="32">
        <f t="shared" si="29"/>
        <v>5</v>
      </c>
      <c r="F272" s="31"/>
      <c r="G272" s="31"/>
      <c r="H272" s="31"/>
      <c r="I272" s="31"/>
      <c r="J272" s="31">
        <v>3</v>
      </c>
      <c r="K272" s="15">
        <f t="shared" si="30"/>
        <v>0</v>
      </c>
      <c r="L272" s="15">
        <f t="shared" si="31"/>
        <v>0</v>
      </c>
      <c r="M272" s="15">
        <f t="shared" si="32"/>
        <v>0</v>
      </c>
      <c r="N272" s="15">
        <f t="shared" si="33"/>
        <v>0</v>
      </c>
      <c r="O272" s="30">
        <f t="shared" si="34"/>
        <v>1</v>
      </c>
    </row>
    <row r="273" spans="1:15" ht="18" thickBot="1" x14ac:dyDescent="0.4">
      <c r="A273" s="21" t="s">
        <v>493</v>
      </c>
      <c r="B273" s="21">
        <v>8686</v>
      </c>
      <c r="C273" s="145" t="s">
        <v>47</v>
      </c>
      <c r="D273" s="29">
        <f t="shared" si="28"/>
        <v>12</v>
      </c>
      <c r="E273" s="29">
        <f t="shared" si="29"/>
        <v>5</v>
      </c>
      <c r="F273" s="28"/>
      <c r="G273" s="28"/>
      <c r="H273" s="28"/>
      <c r="I273" s="28"/>
      <c r="J273" s="28">
        <v>12</v>
      </c>
      <c r="K273" s="23">
        <f t="shared" si="30"/>
        <v>0</v>
      </c>
      <c r="L273" s="23">
        <f t="shared" si="31"/>
        <v>0</v>
      </c>
      <c r="M273" s="23">
        <f t="shared" si="32"/>
        <v>0</v>
      </c>
      <c r="N273" s="23">
        <f t="shared" si="33"/>
        <v>0</v>
      </c>
      <c r="O273" s="112">
        <f t="shared" si="34"/>
        <v>1</v>
      </c>
    </row>
    <row r="274" spans="1:15" ht="15.6" x14ac:dyDescent="0.3">
      <c r="A274" s="27"/>
      <c r="B274" s="27"/>
      <c r="E274" s="26"/>
    </row>
    <row r="275" spans="1:15" ht="15.6" x14ac:dyDescent="0.3">
      <c r="E275" s="26"/>
    </row>
  </sheetData>
  <autoFilter ref="A1:O2" xr:uid="{00000000-0009-0000-0000-000000000000}"/>
  <mergeCells count="6">
    <mergeCell ref="K2:O2"/>
    <mergeCell ref="A1:A2"/>
    <mergeCell ref="B1:B2"/>
    <mergeCell ref="C1:C2"/>
    <mergeCell ref="D1:D2"/>
    <mergeCell ref="E1:E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15781-1614-4B9B-97BA-D3BF76A220FF}">
  <sheetPr codeName="Sheet2"/>
  <dimension ref="A1:BP53"/>
  <sheetViews>
    <sheetView zoomScale="55" zoomScaleNormal="55" workbookViewId="0">
      <selection activeCell="A37" sqref="A37:XFD37"/>
    </sheetView>
  </sheetViews>
  <sheetFormatPr defaultColWidth="8.6640625" defaultRowHeight="14.4" x14ac:dyDescent="0.3"/>
  <cols>
    <col min="1" max="1" width="32.33203125" bestFit="1" customWidth="1"/>
    <col min="2" max="2" width="58" bestFit="1" customWidth="1"/>
    <col min="3" max="3" width="20.44140625" bestFit="1" customWidth="1"/>
    <col min="4" max="4" width="19.109375" bestFit="1" customWidth="1"/>
    <col min="5" max="9" width="8.6640625" bestFit="1" customWidth="1"/>
    <col min="10" max="10" width="9.5546875" bestFit="1" customWidth="1"/>
    <col min="11" max="11" width="9.44140625" bestFit="1" customWidth="1"/>
    <col min="12" max="12" width="7.88671875" bestFit="1" customWidth="1"/>
    <col min="13" max="13" width="9.5546875" bestFit="1" customWidth="1"/>
    <col min="14" max="14" width="9.33203125" customWidth="1"/>
  </cols>
  <sheetData>
    <row r="1" spans="1:68" s="24" customFormat="1" ht="18" thickBot="1" x14ac:dyDescent="0.4">
      <c r="A1" s="182" t="s">
        <v>0</v>
      </c>
      <c r="B1" s="182" t="s">
        <v>1</v>
      </c>
      <c r="C1" s="184" t="s">
        <v>2</v>
      </c>
      <c r="D1" s="186" t="s">
        <v>3</v>
      </c>
      <c r="E1" s="4">
        <v>1</v>
      </c>
      <c r="F1" s="4">
        <v>2</v>
      </c>
      <c r="G1" s="4">
        <v>3</v>
      </c>
      <c r="H1" s="4">
        <v>4</v>
      </c>
      <c r="I1" s="4">
        <v>5</v>
      </c>
      <c r="J1" s="4">
        <v>1</v>
      </c>
      <c r="K1" s="4">
        <v>2</v>
      </c>
      <c r="L1" s="4">
        <v>3</v>
      </c>
      <c r="M1" s="4">
        <v>4</v>
      </c>
      <c r="N1" s="180">
        <v>5</v>
      </c>
    </row>
    <row r="2" spans="1:68" s="24" customFormat="1" ht="18" thickTop="1" x14ac:dyDescent="0.35">
      <c r="A2" s="183"/>
      <c r="B2" s="183"/>
      <c r="C2" s="185"/>
      <c r="D2" s="187"/>
      <c r="E2" s="62" t="s">
        <v>4</v>
      </c>
      <c r="F2" s="62" t="s">
        <v>4</v>
      </c>
      <c r="G2" s="62" t="s">
        <v>4</v>
      </c>
      <c r="H2" s="62" t="s">
        <v>4</v>
      </c>
      <c r="I2" s="62" t="s">
        <v>4</v>
      </c>
      <c r="J2" s="188" t="s">
        <v>5</v>
      </c>
      <c r="K2" s="188"/>
      <c r="L2" s="188"/>
      <c r="M2" s="188"/>
      <c r="N2" s="188"/>
    </row>
    <row r="3" spans="1:68" s="24" customFormat="1" ht="17.399999999999999" x14ac:dyDescent="0.35">
      <c r="A3" s="1" t="s">
        <v>10</v>
      </c>
      <c r="B3" s="138" t="s">
        <v>146</v>
      </c>
      <c r="C3" s="35">
        <f t="shared" ref="C3:C53" si="0">E3+F3+G3+H3+I3</f>
        <v>1</v>
      </c>
      <c r="D3" s="35">
        <f>(E3*1+F3*2+G3*3+H3*4+I3*5)/C3</f>
        <v>5</v>
      </c>
      <c r="E3" s="34"/>
      <c r="F3" s="34"/>
      <c r="G3" s="34"/>
      <c r="H3" s="34"/>
      <c r="I3" s="34">
        <v>1</v>
      </c>
      <c r="J3" s="7">
        <f t="shared" ref="J3:J53" si="1">E3/C3</f>
        <v>0</v>
      </c>
      <c r="K3" s="7">
        <f t="shared" ref="K3:K53" si="2">F3/C3</f>
        <v>0</v>
      </c>
      <c r="L3" s="7">
        <f t="shared" ref="L3:L53" si="3">G3/C3</f>
        <v>0</v>
      </c>
      <c r="M3" s="7">
        <f t="shared" ref="M3:M53" si="4">H3/C3</f>
        <v>0</v>
      </c>
      <c r="N3" s="33">
        <f t="shared" ref="N3:N45" si="5">I3/C3</f>
        <v>1</v>
      </c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</row>
    <row r="4" spans="1:68" s="24" customFormat="1" ht="17.399999999999999" x14ac:dyDescent="0.35">
      <c r="A4" s="1" t="s">
        <v>10</v>
      </c>
      <c r="B4" s="138" t="s">
        <v>228</v>
      </c>
      <c r="C4" s="35">
        <f t="shared" si="0"/>
        <v>1</v>
      </c>
      <c r="D4" s="35">
        <f>(E4*1+F4*2+G4*3+H4*4+I4*5)/C4</f>
        <v>5</v>
      </c>
      <c r="E4" s="34"/>
      <c r="F4" s="34"/>
      <c r="G4" s="34"/>
      <c r="H4" s="34"/>
      <c r="I4" s="34">
        <v>1</v>
      </c>
      <c r="J4" s="7">
        <f t="shared" si="1"/>
        <v>0</v>
      </c>
      <c r="K4" s="7">
        <f t="shared" si="2"/>
        <v>0</v>
      </c>
      <c r="L4" s="7">
        <f t="shared" si="3"/>
        <v>0</v>
      </c>
      <c r="M4" s="7">
        <f t="shared" si="4"/>
        <v>0</v>
      </c>
      <c r="N4" s="33">
        <f t="shared" si="5"/>
        <v>1</v>
      </c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</row>
    <row r="5" spans="1:68" s="24" customFormat="1" ht="17.399999999999999" x14ac:dyDescent="0.35">
      <c r="A5" s="1" t="s">
        <v>13</v>
      </c>
      <c r="B5" s="138" t="s">
        <v>64</v>
      </c>
      <c r="C5" s="35">
        <f t="shared" si="0"/>
        <v>1</v>
      </c>
      <c r="D5" s="35">
        <f>(E5*1+F5*2+G5*3+H5*4+I5*5)/C5</f>
        <v>5</v>
      </c>
      <c r="E5" s="34"/>
      <c r="F5" s="34"/>
      <c r="G5" s="34"/>
      <c r="H5" s="34"/>
      <c r="I5" s="34">
        <v>1</v>
      </c>
      <c r="J5" s="7">
        <f t="shared" si="1"/>
        <v>0</v>
      </c>
      <c r="K5" s="7">
        <f t="shared" si="2"/>
        <v>0</v>
      </c>
      <c r="L5" s="7">
        <f t="shared" si="3"/>
        <v>0</v>
      </c>
      <c r="M5" s="7">
        <f t="shared" si="4"/>
        <v>0</v>
      </c>
      <c r="N5" s="33">
        <f t="shared" si="5"/>
        <v>1</v>
      </c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</row>
    <row r="6" spans="1:68" s="24" customFormat="1" ht="17.399999999999999" x14ac:dyDescent="0.35">
      <c r="A6" s="1" t="s">
        <v>13</v>
      </c>
      <c r="B6" s="138" t="s">
        <v>62</v>
      </c>
      <c r="C6" s="35">
        <f t="shared" si="0"/>
        <v>2</v>
      </c>
      <c r="D6" s="35">
        <f t="shared" ref="D6:D53" si="6">(E6*1+F6*2+G6*3+H6*4+I6*5)/C6</f>
        <v>5</v>
      </c>
      <c r="E6" s="34"/>
      <c r="F6" s="34"/>
      <c r="G6" s="34"/>
      <c r="H6" s="34"/>
      <c r="I6" s="34">
        <v>2</v>
      </c>
      <c r="J6" s="7">
        <f t="shared" si="1"/>
        <v>0</v>
      </c>
      <c r="K6" s="7">
        <f t="shared" si="2"/>
        <v>0</v>
      </c>
      <c r="L6" s="7">
        <f t="shared" si="3"/>
        <v>0</v>
      </c>
      <c r="M6" s="7">
        <f t="shared" si="4"/>
        <v>0</v>
      </c>
      <c r="N6" s="33">
        <f t="shared" si="5"/>
        <v>1</v>
      </c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</row>
    <row r="7" spans="1:68" s="24" customFormat="1" ht="17.399999999999999" x14ac:dyDescent="0.35">
      <c r="A7" s="1" t="s">
        <v>13</v>
      </c>
      <c r="B7" s="138" t="s">
        <v>143</v>
      </c>
      <c r="C7" s="35">
        <f t="shared" si="0"/>
        <v>1</v>
      </c>
      <c r="D7" s="35">
        <f t="shared" si="6"/>
        <v>4</v>
      </c>
      <c r="E7" s="34"/>
      <c r="F7" s="34"/>
      <c r="G7" s="34"/>
      <c r="H7" s="34">
        <v>1</v>
      </c>
      <c r="I7" s="34"/>
      <c r="J7" s="7">
        <f t="shared" si="1"/>
        <v>0</v>
      </c>
      <c r="K7" s="7">
        <f t="shared" si="2"/>
        <v>0</v>
      </c>
      <c r="L7" s="7">
        <f t="shared" si="3"/>
        <v>0</v>
      </c>
      <c r="M7" s="7">
        <f t="shared" si="4"/>
        <v>1</v>
      </c>
      <c r="N7" s="33">
        <f t="shared" si="5"/>
        <v>0</v>
      </c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</row>
    <row r="8" spans="1:68" s="24" customFormat="1" ht="17.399999999999999" x14ac:dyDescent="0.35">
      <c r="A8" s="1" t="s">
        <v>111</v>
      </c>
      <c r="B8" s="138" t="s">
        <v>248</v>
      </c>
      <c r="C8" s="35">
        <f t="shared" si="0"/>
        <v>1</v>
      </c>
      <c r="D8" s="35">
        <f>(E8*1+F8*2+G8*3+H8*4+I8*5)/C8</f>
        <v>5</v>
      </c>
      <c r="E8" s="34"/>
      <c r="F8" s="34"/>
      <c r="G8" s="34"/>
      <c r="H8" s="34"/>
      <c r="I8" s="34">
        <v>1</v>
      </c>
      <c r="J8" s="7">
        <f t="shared" si="1"/>
        <v>0</v>
      </c>
      <c r="K8" s="7">
        <f t="shared" si="2"/>
        <v>0</v>
      </c>
      <c r="L8" s="7">
        <f t="shared" si="3"/>
        <v>0</v>
      </c>
      <c r="M8" s="7">
        <f t="shared" si="4"/>
        <v>0</v>
      </c>
      <c r="N8" s="33">
        <f t="shared" si="5"/>
        <v>1</v>
      </c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</row>
    <row r="9" spans="1:68" s="24" customFormat="1" ht="17.399999999999999" x14ac:dyDescent="0.35">
      <c r="A9" s="1" t="s">
        <v>17</v>
      </c>
      <c r="B9" s="138" t="s">
        <v>18</v>
      </c>
      <c r="C9" s="35">
        <f t="shared" si="0"/>
        <v>2</v>
      </c>
      <c r="D9" s="35">
        <f t="shared" si="6"/>
        <v>5</v>
      </c>
      <c r="E9" s="34"/>
      <c r="F9" s="34"/>
      <c r="G9" s="34"/>
      <c r="H9" s="34"/>
      <c r="I9" s="34">
        <v>2</v>
      </c>
      <c r="J9" s="7">
        <f t="shared" si="1"/>
        <v>0</v>
      </c>
      <c r="K9" s="7">
        <f t="shared" si="2"/>
        <v>0</v>
      </c>
      <c r="L9" s="7">
        <f t="shared" si="3"/>
        <v>0</v>
      </c>
      <c r="M9" s="7">
        <f t="shared" si="4"/>
        <v>0</v>
      </c>
      <c r="N9" s="33">
        <f t="shared" si="5"/>
        <v>1</v>
      </c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</row>
    <row r="10" spans="1:68" s="24" customFormat="1" ht="17.399999999999999" x14ac:dyDescent="0.35">
      <c r="A10" s="1" t="s">
        <v>39</v>
      </c>
      <c r="B10" s="138" t="s">
        <v>97</v>
      </c>
      <c r="C10" s="35">
        <f t="shared" si="0"/>
        <v>2</v>
      </c>
      <c r="D10" s="35">
        <f t="shared" si="6"/>
        <v>5</v>
      </c>
      <c r="E10" s="34"/>
      <c r="F10" s="34"/>
      <c r="G10" s="34"/>
      <c r="H10" s="34"/>
      <c r="I10" s="34">
        <v>2</v>
      </c>
      <c r="J10" s="7">
        <f t="shared" si="1"/>
        <v>0</v>
      </c>
      <c r="K10" s="7">
        <f t="shared" si="2"/>
        <v>0</v>
      </c>
      <c r="L10" s="7">
        <f t="shared" si="3"/>
        <v>0</v>
      </c>
      <c r="M10" s="7">
        <f t="shared" si="4"/>
        <v>0</v>
      </c>
      <c r="N10" s="33">
        <f t="shared" si="5"/>
        <v>1</v>
      </c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</row>
    <row r="11" spans="1:68" s="24" customFormat="1" ht="17.399999999999999" x14ac:dyDescent="0.35">
      <c r="A11" s="1" t="s">
        <v>39</v>
      </c>
      <c r="B11" s="138" t="s">
        <v>40</v>
      </c>
      <c r="C11" s="35">
        <f t="shared" si="0"/>
        <v>11</v>
      </c>
      <c r="D11" s="35">
        <f t="shared" si="6"/>
        <v>5</v>
      </c>
      <c r="E11" s="34"/>
      <c r="F11" s="34"/>
      <c r="G11" s="34"/>
      <c r="H11" s="34"/>
      <c r="I11" s="34">
        <v>11</v>
      </c>
      <c r="J11" s="7">
        <f t="shared" si="1"/>
        <v>0</v>
      </c>
      <c r="K11" s="7">
        <f t="shared" si="2"/>
        <v>0</v>
      </c>
      <c r="L11" s="7">
        <f t="shared" si="3"/>
        <v>0</v>
      </c>
      <c r="M11" s="7">
        <f t="shared" si="4"/>
        <v>0</v>
      </c>
      <c r="N11" s="33">
        <f t="shared" si="5"/>
        <v>1</v>
      </c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</row>
    <row r="12" spans="1:68" s="24" customFormat="1" ht="17.399999999999999" x14ac:dyDescent="0.35">
      <c r="A12" s="1" t="s">
        <v>43</v>
      </c>
      <c r="B12" s="181" t="s">
        <v>269</v>
      </c>
      <c r="C12" s="35">
        <f t="shared" si="0"/>
        <v>1</v>
      </c>
      <c r="D12" s="35">
        <f t="shared" si="6"/>
        <v>5</v>
      </c>
      <c r="E12" s="34"/>
      <c r="F12" s="34"/>
      <c r="G12" s="34"/>
      <c r="H12" s="34"/>
      <c r="I12" s="34">
        <v>1</v>
      </c>
      <c r="J12" s="7">
        <f t="shared" si="1"/>
        <v>0</v>
      </c>
      <c r="K12" s="7">
        <f t="shared" si="2"/>
        <v>0</v>
      </c>
      <c r="L12" s="7">
        <f t="shared" si="3"/>
        <v>0</v>
      </c>
      <c r="M12" s="7">
        <f t="shared" si="4"/>
        <v>0</v>
      </c>
      <c r="N12" s="33">
        <f t="shared" si="5"/>
        <v>1</v>
      </c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</row>
    <row r="13" spans="1:68" s="24" customFormat="1" ht="17.399999999999999" x14ac:dyDescent="0.35">
      <c r="A13" s="1" t="s">
        <v>529</v>
      </c>
      <c r="B13" s="181" t="s">
        <v>300</v>
      </c>
      <c r="C13" s="35">
        <f t="shared" si="0"/>
        <v>1</v>
      </c>
      <c r="D13" s="35">
        <f t="shared" si="6"/>
        <v>5</v>
      </c>
      <c r="E13" s="34"/>
      <c r="F13" s="34"/>
      <c r="G13" s="34"/>
      <c r="H13" s="34"/>
      <c r="I13" s="34">
        <v>1</v>
      </c>
      <c r="J13" s="7">
        <f t="shared" si="1"/>
        <v>0</v>
      </c>
      <c r="K13" s="7">
        <f t="shared" si="2"/>
        <v>0</v>
      </c>
      <c r="L13" s="7">
        <f t="shared" si="3"/>
        <v>0</v>
      </c>
      <c r="M13" s="7">
        <f t="shared" si="4"/>
        <v>0</v>
      </c>
      <c r="N13" s="33">
        <f t="shared" si="5"/>
        <v>1</v>
      </c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</row>
    <row r="14" spans="1:68" s="24" customFormat="1" ht="17.399999999999999" x14ac:dyDescent="0.35">
      <c r="A14" s="1" t="s">
        <v>529</v>
      </c>
      <c r="B14" s="181" t="s">
        <v>304</v>
      </c>
      <c r="C14" s="35">
        <f t="shared" si="0"/>
        <v>2</v>
      </c>
      <c r="D14" s="35">
        <f t="shared" si="6"/>
        <v>5</v>
      </c>
      <c r="E14" s="34"/>
      <c r="F14" s="34"/>
      <c r="G14" s="34"/>
      <c r="H14" s="34"/>
      <c r="I14" s="34">
        <v>2</v>
      </c>
      <c r="J14" s="7">
        <f t="shared" si="1"/>
        <v>0</v>
      </c>
      <c r="K14" s="7">
        <f t="shared" si="2"/>
        <v>0</v>
      </c>
      <c r="L14" s="7">
        <f t="shared" si="3"/>
        <v>0</v>
      </c>
      <c r="M14" s="7">
        <f t="shared" si="4"/>
        <v>0</v>
      </c>
      <c r="N14" s="33">
        <f t="shared" si="5"/>
        <v>1</v>
      </c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</row>
    <row r="15" spans="1:68" s="24" customFormat="1" ht="17.399999999999999" x14ac:dyDescent="0.35">
      <c r="A15" s="1" t="s">
        <v>15</v>
      </c>
      <c r="B15" s="138" t="s">
        <v>133</v>
      </c>
      <c r="C15" s="35">
        <f t="shared" si="0"/>
        <v>5</v>
      </c>
      <c r="D15" s="35">
        <f t="shared" si="6"/>
        <v>5</v>
      </c>
      <c r="E15" s="34"/>
      <c r="F15" s="34"/>
      <c r="G15" s="34"/>
      <c r="H15" s="34"/>
      <c r="I15" s="34">
        <v>5</v>
      </c>
      <c r="J15" s="7">
        <f t="shared" si="1"/>
        <v>0</v>
      </c>
      <c r="K15" s="7">
        <f t="shared" si="2"/>
        <v>0</v>
      </c>
      <c r="L15" s="7">
        <f t="shared" si="3"/>
        <v>0</v>
      </c>
      <c r="M15" s="7">
        <f t="shared" si="4"/>
        <v>0</v>
      </c>
      <c r="N15" s="33">
        <f t="shared" si="5"/>
        <v>1</v>
      </c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</row>
    <row r="16" spans="1:68" s="24" customFormat="1" ht="17.399999999999999" x14ac:dyDescent="0.35">
      <c r="A16" s="1" t="s">
        <v>15</v>
      </c>
      <c r="B16" s="138" t="s">
        <v>236</v>
      </c>
      <c r="C16" s="35">
        <f t="shared" si="0"/>
        <v>3</v>
      </c>
      <c r="D16" s="35">
        <f t="shared" si="6"/>
        <v>1.6666666666666667</v>
      </c>
      <c r="E16" s="34">
        <v>1</v>
      </c>
      <c r="F16" s="34">
        <v>2</v>
      </c>
      <c r="G16" s="34"/>
      <c r="H16" s="34"/>
      <c r="I16" s="34"/>
      <c r="J16" s="7">
        <f t="shared" si="1"/>
        <v>0.33333333333333331</v>
      </c>
      <c r="K16" s="7">
        <f t="shared" si="2"/>
        <v>0.66666666666666663</v>
      </c>
      <c r="L16" s="7">
        <f t="shared" si="3"/>
        <v>0</v>
      </c>
      <c r="M16" s="7">
        <f t="shared" si="4"/>
        <v>0</v>
      </c>
      <c r="N16" s="33">
        <f t="shared" si="5"/>
        <v>0</v>
      </c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</row>
    <row r="17" spans="1:68" s="24" customFormat="1" ht="17.399999999999999" x14ac:dyDescent="0.35">
      <c r="A17" s="1" t="s">
        <v>15</v>
      </c>
      <c r="B17" s="138" t="s">
        <v>358</v>
      </c>
      <c r="C17" s="35">
        <f t="shared" si="0"/>
        <v>5</v>
      </c>
      <c r="D17" s="35">
        <f t="shared" si="6"/>
        <v>5</v>
      </c>
      <c r="E17" s="34"/>
      <c r="F17" s="34"/>
      <c r="G17" s="34"/>
      <c r="H17" s="34"/>
      <c r="I17" s="34">
        <v>5</v>
      </c>
      <c r="J17" s="7">
        <f t="shared" si="1"/>
        <v>0</v>
      </c>
      <c r="K17" s="7">
        <f t="shared" si="2"/>
        <v>0</v>
      </c>
      <c r="L17" s="7">
        <f t="shared" si="3"/>
        <v>0</v>
      </c>
      <c r="M17" s="7">
        <f t="shared" si="4"/>
        <v>0</v>
      </c>
      <c r="N17" s="33">
        <f t="shared" si="5"/>
        <v>1</v>
      </c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</row>
    <row r="18" spans="1:68" s="24" customFormat="1" ht="17.399999999999999" x14ac:dyDescent="0.35">
      <c r="A18" s="1" t="s">
        <v>15</v>
      </c>
      <c r="B18" s="138" t="s">
        <v>125</v>
      </c>
      <c r="C18" s="35">
        <f t="shared" si="0"/>
        <v>10</v>
      </c>
      <c r="D18" s="35">
        <f t="shared" si="6"/>
        <v>5</v>
      </c>
      <c r="E18" s="34"/>
      <c r="F18" s="34"/>
      <c r="G18" s="34"/>
      <c r="H18" s="34"/>
      <c r="I18" s="34">
        <v>10</v>
      </c>
      <c r="J18" s="7">
        <f t="shared" si="1"/>
        <v>0</v>
      </c>
      <c r="K18" s="7">
        <f t="shared" si="2"/>
        <v>0</v>
      </c>
      <c r="L18" s="7">
        <f t="shared" si="3"/>
        <v>0</v>
      </c>
      <c r="M18" s="7">
        <f t="shared" si="4"/>
        <v>0</v>
      </c>
      <c r="N18" s="33">
        <f t="shared" si="5"/>
        <v>1</v>
      </c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</row>
    <row r="19" spans="1:68" s="24" customFormat="1" ht="17.399999999999999" x14ac:dyDescent="0.35">
      <c r="A19" s="1" t="s">
        <v>15</v>
      </c>
      <c r="B19" s="138" t="s">
        <v>113</v>
      </c>
      <c r="C19" s="35">
        <f t="shared" si="0"/>
        <v>5</v>
      </c>
      <c r="D19" s="35">
        <f t="shared" si="6"/>
        <v>5</v>
      </c>
      <c r="E19" s="34"/>
      <c r="F19" s="34"/>
      <c r="G19" s="34"/>
      <c r="H19" s="34"/>
      <c r="I19" s="34">
        <v>5</v>
      </c>
      <c r="J19" s="7">
        <f t="shared" si="1"/>
        <v>0</v>
      </c>
      <c r="K19" s="7">
        <f t="shared" si="2"/>
        <v>0</v>
      </c>
      <c r="L19" s="7">
        <f t="shared" si="3"/>
        <v>0</v>
      </c>
      <c r="M19" s="7">
        <f t="shared" si="4"/>
        <v>0</v>
      </c>
      <c r="N19" s="33">
        <f t="shared" si="5"/>
        <v>1</v>
      </c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</row>
    <row r="20" spans="1:68" s="24" customFormat="1" ht="17.399999999999999" x14ac:dyDescent="0.35">
      <c r="A20" s="1" t="s">
        <v>15</v>
      </c>
      <c r="B20" s="138" t="s">
        <v>244</v>
      </c>
      <c r="C20" s="35">
        <f t="shared" si="0"/>
        <v>5</v>
      </c>
      <c r="D20" s="35">
        <f t="shared" si="6"/>
        <v>5</v>
      </c>
      <c r="E20" s="34"/>
      <c r="F20" s="34"/>
      <c r="G20" s="34"/>
      <c r="H20" s="34"/>
      <c r="I20" s="34">
        <v>5</v>
      </c>
      <c r="J20" s="7">
        <f t="shared" si="1"/>
        <v>0</v>
      </c>
      <c r="K20" s="7">
        <f t="shared" si="2"/>
        <v>0</v>
      </c>
      <c r="L20" s="7">
        <f t="shared" si="3"/>
        <v>0</v>
      </c>
      <c r="M20" s="7">
        <f t="shared" si="4"/>
        <v>0</v>
      </c>
      <c r="N20" s="33">
        <f t="shared" si="5"/>
        <v>1</v>
      </c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</row>
    <row r="21" spans="1:68" s="24" customFormat="1" ht="17.399999999999999" x14ac:dyDescent="0.35">
      <c r="A21" s="1" t="s">
        <v>19</v>
      </c>
      <c r="B21" s="138" t="s">
        <v>41</v>
      </c>
      <c r="C21" s="35">
        <f t="shared" si="0"/>
        <v>5</v>
      </c>
      <c r="D21" s="35">
        <f t="shared" si="6"/>
        <v>5</v>
      </c>
      <c r="E21" s="34"/>
      <c r="F21" s="34"/>
      <c r="G21" s="34"/>
      <c r="H21" s="34"/>
      <c r="I21" s="34">
        <v>5</v>
      </c>
      <c r="J21" s="7">
        <f t="shared" si="1"/>
        <v>0</v>
      </c>
      <c r="K21" s="7">
        <f t="shared" si="2"/>
        <v>0</v>
      </c>
      <c r="L21" s="7">
        <f t="shared" si="3"/>
        <v>0</v>
      </c>
      <c r="M21" s="7">
        <f t="shared" si="4"/>
        <v>0</v>
      </c>
      <c r="N21" s="33">
        <f t="shared" si="5"/>
        <v>1</v>
      </c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</row>
    <row r="22" spans="1:68" s="24" customFormat="1" ht="17.399999999999999" x14ac:dyDescent="0.35">
      <c r="A22" s="1" t="s">
        <v>19</v>
      </c>
      <c r="B22" s="138" t="s">
        <v>20</v>
      </c>
      <c r="C22" s="35">
        <f t="shared" si="0"/>
        <v>5</v>
      </c>
      <c r="D22" s="35">
        <f t="shared" si="6"/>
        <v>5</v>
      </c>
      <c r="E22" s="34"/>
      <c r="F22" s="34"/>
      <c r="G22" s="34"/>
      <c r="H22" s="34"/>
      <c r="I22" s="34">
        <v>5</v>
      </c>
      <c r="J22" s="7">
        <f t="shared" si="1"/>
        <v>0</v>
      </c>
      <c r="K22" s="7">
        <f t="shared" si="2"/>
        <v>0</v>
      </c>
      <c r="L22" s="7">
        <f t="shared" si="3"/>
        <v>0</v>
      </c>
      <c r="M22" s="7">
        <f t="shared" si="4"/>
        <v>0</v>
      </c>
      <c r="N22" s="33">
        <f t="shared" si="5"/>
        <v>1</v>
      </c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</row>
    <row r="23" spans="1:68" s="24" customFormat="1" ht="17.399999999999999" x14ac:dyDescent="0.35">
      <c r="A23" s="1" t="s">
        <v>19</v>
      </c>
      <c r="B23" s="138" t="s">
        <v>256</v>
      </c>
      <c r="C23" s="35">
        <f t="shared" si="0"/>
        <v>5</v>
      </c>
      <c r="D23" s="35">
        <f t="shared" si="6"/>
        <v>5</v>
      </c>
      <c r="E23" s="34"/>
      <c r="F23" s="34"/>
      <c r="G23" s="34"/>
      <c r="H23" s="34"/>
      <c r="I23" s="34">
        <v>5</v>
      </c>
      <c r="J23" s="7">
        <f t="shared" si="1"/>
        <v>0</v>
      </c>
      <c r="K23" s="7">
        <f t="shared" si="2"/>
        <v>0</v>
      </c>
      <c r="L23" s="7">
        <f t="shared" si="3"/>
        <v>0</v>
      </c>
      <c r="M23" s="7">
        <f t="shared" si="4"/>
        <v>0</v>
      </c>
      <c r="N23" s="33">
        <f t="shared" si="5"/>
        <v>1</v>
      </c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</row>
    <row r="24" spans="1:68" s="24" customFormat="1" ht="17.399999999999999" x14ac:dyDescent="0.35">
      <c r="A24" s="1" t="s">
        <v>19</v>
      </c>
      <c r="B24" s="138" t="s">
        <v>22</v>
      </c>
      <c r="C24" s="35">
        <f t="shared" si="0"/>
        <v>10</v>
      </c>
      <c r="D24" s="35">
        <f t="shared" si="6"/>
        <v>5</v>
      </c>
      <c r="E24" s="34"/>
      <c r="F24" s="34"/>
      <c r="G24" s="34"/>
      <c r="H24" s="34"/>
      <c r="I24" s="34">
        <v>10</v>
      </c>
      <c r="J24" s="7">
        <f t="shared" si="1"/>
        <v>0</v>
      </c>
      <c r="K24" s="7">
        <f t="shared" si="2"/>
        <v>0</v>
      </c>
      <c r="L24" s="7">
        <f t="shared" si="3"/>
        <v>0</v>
      </c>
      <c r="M24" s="7">
        <f t="shared" si="4"/>
        <v>0</v>
      </c>
      <c r="N24" s="33">
        <f t="shared" si="5"/>
        <v>1</v>
      </c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</row>
    <row r="25" spans="1:68" s="24" customFormat="1" ht="17.399999999999999" x14ac:dyDescent="0.35">
      <c r="A25" s="1" t="s">
        <v>19</v>
      </c>
      <c r="B25" s="138" t="s">
        <v>23</v>
      </c>
      <c r="C25" s="35">
        <f t="shared" si="0"/>
        <v>5</v>
      </c>
      <c r="D25" s="35">
        <f t="shared" si="6"/>
        <v>5</v>
      </c>
      <c r="E25" s="34"/>
      <c r="F25" s="34"/>
      <c r="G25" s="34"/>
      <c r="H25" s="34"/>
      <c r="I25" s="34">
        <v>5</v>
      </c>
      <c r="J25" s="7">
        <f t="shared" si="1"/>
        <v>0</v>
      </c>
      <c r="K25" s="7">
        <f t="shared" si="2"/>
        <v>0</v>
      </c>
      <c r="L25" s="7">
        <f t="shared" si="3"/>
        <v>0</v>
      </c>
      <c r="M25" s="7">
        <f t="shared" si="4"/>
        <v>0</v>
      </c>
      <c r="N25" s="33">
        <f t="shared" si="5"/>
        <v>1</v>
      </c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</row>
    <row r="26" spans="1:68" s="24" customFormat="1" ht="17.399999999999999" x14ac:dyDescent="0.35">
      <c r="A26" s="1" t="s">
        <v>19</v>
      </c>
      <c r="B26" s="138" t="s">
        <v>24</v>
      </c>
      <c r="C26" s="35">
        <f t="shared" si="0"/>
        <v>5</v>
      </c>
      <c r="D26" s="35">
        <f t="shared" si="6"/>
        <v>5</v>
      </c>
      <c r="E26" s="34"/>
      <c r="F26" s="34"/>
      <c r="G26" s="34"/>
      <c r="H26" s="34"/>
      <c r="I26" s="34">
        <v>5</v>
      </c>
      <c r="J26" s="7">
        <f t="shared" si="1"/>
        <v>0</v>
      </c>
      <c r="K26" s="7">
        <f t="shared" si="2"/>
        <v>0</v>
      </c>
      <c r="L26" s="7">
        <f t="shared" si="3"/>
        <v>0</v>
      </c>
      <c r="M26" s="7">
        <f t="shared" si="4"/>
        <v>0</v>
      </c>
      <c r="N26" s="33">
        <f t="shared" si="5"/>
        <v>1</v>
      </c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</row>
    <row r="27" spans="1:68" s="24" customFormat="1" ht="17.399999999999999" x14ac:dyDescent="0.35">
      <c r="A27" s="1" t="s">
        <v>19</v>
      </c>
      <c r="B27" s="138" t="s">
        <v>100</v>
      </c>
      <c r="C27" s="35">
        <f t="shared" si="0"/>
        <v>15</v>
      </c>
      <c r="D27" s="35">
        <f t="shared" si="6"/>
        <v>5</v>
      </c>
      <c r="E27" s="34"/>
      <c r="F27" s="34"/>
      <c r="G27" s="34"/>
      <c r="H27" s="34"/>
      <c r="I27" s="34">
        <v>15</v>
      </c>
      <c r="J27" s="7">
        <f t="shared" si="1"/>
        <v>0</v>
      </c>
      <c r="K27" s="7">
        <f t="shared" si="2"/>
        <v>0</v>
      </c>
      <c r="L27" s="7">
        <f t="shared" si="3"/>
        <v>0</v>
      </c>
      <c r="M27" s="7">
        <f t="shared" si="4"/>
        <v>0</v>
      </c>
      <c r="N27" s="33">
        <f t="shared" si="5"/>
        <v>1</v>
      </c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</row>
    <row r="28" spans="1:68" s="24" customFormat="1" ht="17.399999999999999" x14ac:dyDescent="0.35">
      <c r="A28" s="1" t="s">
        <v>19</v>
      </c>
      <c r="B28" s="138" t="s">
        <v>42</v>
      </c>
      <c r="C28" s="35">
        <f t="shared" si="0"/>
        <v>5</v>
      </c>
      <c r="D28" s="35">
        <f t="shared" si="6"/>
        <v>5</v>
      </c>
      <c r="E28" s="34"/>
      <c r="F28" s="34"/>
      <c r="G28" s="34"/>
      <c r="H28" s="34"/>
      <c r="I28" s="34">
        <v>5</v>
      </c>
      <c r="J28" s="7">
        <f t="shared" si="1"/>
        <v>0</v>
      </c>
      <c r="K28" s="7">
        <f t="shared" si="2"/>
        <v>0</v>
      </c>
      <c r="L28" s="7">
        <f t="shared" si="3"/>
        <v>0</v>
      </c>
      <c r="M28" s="7">
        <f t="shared" si="4"/>
        <v>0</v>
      </c>
      <c r="N28" s="33">
        <f t="shared" si="5"/>
        <v>1</v>
      </c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</row>
    <row r="29" spans="1:68" s="24" customFormat="1" ht="17.399999999999999" x14ac:dyDescent="0.35">
      <c r="A29" s="1" t="s">
        <v>19</v>
      </c>
      <c r="B29" s="138" t="s">
        <v>259</v>
      </c>
      <c r="C29" s="35">
        <f t="shared" si="0"/>
        <v>5</v>
      </c>
      <c r="D29" s="35">
        <f t="shared" si="6"/>
        <v>5</v>
      </c>
      <c r="E29" s="34"/>
      <c r="F29" s="34"/>
      <c r="G29" s="34"/>
      <c r="H29" s="34"/>
      <c r="I29" s="34">
        <v>5</v>
      </c>
      <c r="J29" s="7">
        <f t="shared" si="1"/>
        <v>0</v>
      </c>
      <c r="K29" s="7">
        <f t="shared" si="2"/>
        <v>0</v>
      </c>
      <c r="L29" s="7">
        <f t="shared" si="3"/>
        <v>0</v>
      </c>
      <c r="M29" s="7">
        <f t="shared" si="4"/>
        <v>0</v>
      </c>
      <c r="N29" s="33">
        <f t="shared" si="5"/>
        <v>1</v>
      </c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</row>
    <row r="30" spans="1:68" s="24" customFormat="1" ht="17.399999999999999" x14ac:dyDescent="0.35">
      <c r="A30" s="1" t="s">
        <v>19</v>
      </c>
      <c r="B30" s="138" t="s">
        <v>515</v>
      </c>
      <c r="C30" s="35">
        <f t="shared" si="0"/>
        <v>5</v>
      </c>
      <c r="D30" s="35">
        <f t="shared" si="6"/>
        <v>5</v>
      </c>
      <c r="E30" s="34"/>
      <c r="F30" s="34"/>
      <c r="G30" s="34"/>
      <c r="H30" s="34"/>
      <c r="I30" s="34">
        <v>5</v>
      </c>
      <c r="J30" s="7">
        <f t="shared" si="1"/>
        <v>0</v>
      </c>
      <c r="K30" s="7">
        <f t="shared" si="2"/>
        <v>0</v>
      </c>
      <c r="L30" s="7">
        <f t="shared" si="3"/>
        <v>0</v>
      </c>
      <c r="M30" s="7">
        <f t="shared" si="4"/>
        <v>0</v>
      </c>
      <c r="N30" s="33">
        <f t="shared" si="5"/>
        <v>1</v>
      </c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</row>
    <row r="31" spans="1:68" s="24" customFormat="1" ht="17.399999999999999" x14ac:dyDescent="0.35">
      <c r="A31" s="1" t="s">
        <v>19</v>
      </c>
      <c r="B31" s="138" t="s">
        <v>260</v>
      </c>
      <c r="C31" s="35">
        <f t="shared" si="0"/>
        <v>15</v>
      </c>
      <c r="D31" s="35">
        <f t="shared" si="6"/>
        <v>5</v>
      </c>
      <c r="E31" s="34"/>
      <c r="F31" s="34"/>
      <c r="G31" s="34"/>
      <c r="H31" s="34"/>
      <c r="I31" s="34">
        <v>15</v>
      </c>
      <c r="J31" s="7">
        <f t="shared" si="1"/>
        <v>0</v>
      </c>
      <c r="K31" s="7">
        <f t="shared" si="2"/>
        <v>0</v>
      </c>
      <c r="L31" s="7">
        <f t="shared" si="3"/>
        <v>0</v>
      </c>
      <c r="M31" s="7">
        <f t="shared" si="4"/>
        <v>0</v>
      </c>
      <c r="N31" s="33">
        <f t="shared" si="5"/>
        <v>1</v>
      </c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</row>
    <row r="32" spans="1:68" s="24" customFormat="1" ht="17.399999999999999" x14ac:dyDescent="0.35">
      <c r="A32" s="1" t="s">
        <v>19</v>
      </c>
      <c r="B32" s="138" t="s">
        <v>261</v>
      </c>
      <c r="C32" s="35">
        <f t="shared" si="0"/>
        <v>5</v>
      </c>
      <c r="D32" s="35">
        <f t="shared" si="6"/>
        <v>5</v>
      </c>
      <c r="E32" s="34"/>
      <c r="F32" s="34"/>
      <c r="G32" s="34"/>
      <c r="H32" s="34"/>
      <c r="I32" s="34">
        <v>5</v>
      </c>
      <c r="J32" s="7">
        <f t="shared" si="1"/>
        <v>0</v>
      </c>
      <c r="K32" s="7">
        <f t="shared" si="2"/>
        <v>0</v>
      </c>
      <c r="L32" s="7">
        <f t="shared" si="3"/>
        <v>0</v>
      </c>
      <c r="M32" s="7">
        <f t="shared" si="4"/>
        <v>0</v>
      </c>
      <c r="N32" s="33">
        <f t="shared" si="5"/>
        <v>1</v>
      </c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</row>
    <row r="33" spans="1:68" s="24" customFormat="1" ht="17.399999999999999" x14ac:dyDescent="0.35">
      <c r="A33" s="1" t="s">
        <v>27</v>
      </c>
      <c r="B33" s="138" t="s">
        <v>271</v>
      </c>
      <c r="C33" s="35">
        <f t="shared" si="0"/>
        <v>10</v>
      </c>
      <c r="D33" s="35">
        <f t="shared" si="6"/>
        <v>5</v>
      </c>
      <c r="E33" s="34"/>
      <c r="F33" s="34"/>
      <c r="G33" s="34"/>
      <c r="H33" s="34"/>
      <c r="I33" s="34">
        <v>10</v>
      </c>
      <c r="J33" s="7">
        <f t="shared" si="1"/>
        <v>0</v>
      </c>
      <c r="K33" s="7">
        <f t="shared" si="2"/>
        <v>0</v>
      </c>
      <c r="L33" s="7">
        <f t="shared" si="3"/>
        <v>0</v>
      </c>
      <c r="M33" s="7">
        <f t="shared" si="4"/>
        <v>0</v>
      </c>
      <c r="N33" s="33">
        <f t="shared" si="5"/>
        <v>1</v>
      </c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</row>
    <row r="34" spans="1:68" s="24" customFormat="1" ht="17.399999999999999" x14ac:dyDescent="0.35">
      <c r="A34" s="1" t="s">
        <v>27</v>
      </c>
      <c r="B34" s="138" t="s">
        <v>272</v>
      </c>
      <c r="C34" s="35">
        <f t="shared" si="0"/>
        <v>5</v>
      </c>
      <c r="D34" s="35">
        <f t="shared" si="6"/>
        <v>5</v>
      </c>
      <c r="E34" s="34"/>
      <c r="F34" s="34"/>
      <c r="G34" s="34"/>
      <c r="H34" s="34"/>
      <c r="I34" s="34">
        <v>5</v>
      </c>
      <c r="J34" s="7">
        <f t="shared" si="1"/>
        <v>0</v>
      </c>
      <c r="K34" s="7">
        <f t="shared" si="2"/>
        <v>0</v>
      </c>
      <c r="L34" s="7">
        <f t="shared" si="3"/>
        <v>0</v>
      </c>
      <c r="M34" s="7">
        <f t="shared" si="4"/>
        <v>0</v>
      </c>
      <c r="N34" s="33">
        <f t="shared" si="5"/>
        <v>1</v>
      </c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</row>
    <row r="35" spans="1:68" s="24" customFormat="1" ht="17.399999999999999" x14ac:dyDescent="0.35">
      <c r="A35" s="1" t="s">
        <v>27</v>
      </c>
      <c r="B35" s="138" t="s">
        <v>85</v>
      </c>
      <c r="C35" s="35">
        <f t="shared" si="0"/>
        <v>5</v>
      </c>
      <c r="D35" s="35">
        <f t="shared" si="6"/>
        <v>5</v>
      </c>
      <c r="E35" s="34"/>
      <c r="F35" s="34"/>
      <c r="G35" s="34"/>
      <c r="H35" s="34"/>
      <c r="I35" s="34">
        <v>5</v>
      </c>
      <c r="J35" s="7">
        <f t="shared" si="1"/>
        <v>0</v>
      </c>
      <c r="K35" s="7">
        <f t="shared" si="2"/>
        <v>0</v>
      </c>
      <c r="L35" s="7">
        <f t="shared" si="3"/>
        <v>0</v>
      </c>
      <c r="M35" s="7">
        <f t="shared" si="4"/>
        <v>0</v>
      </c>
      <c r="N35" s="33">
        <f t="shared" si="5"/>
        <v>1</v>
      </c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</row>
    <row r="36" spans="1:68" s="24" customFormat="1" ht="17.399999999999999" x14ac:dyDescent="0.35">
      <c r="A36" s="1" t="s">
        <v>27</v>
      </c>
      <c r="B36" s="138" t="s">
        <v>84</v>
      </c>
      <c r="C36" s="35">
        <f t="shared" si="0"/>
        <v>5</v>
      </c>
      <c r="D36" s="35">
        <f t="shared" si="6"/>
        <v>5</v>
      </c>
      <c r="E36" s="34"/>
      <c r="F36" s="34"/>
      <c r="G36" s="34"/>
      <c r="H36" s="34"/>
      <c r="I36" s="34">
        <v>5</v>
      </c>
      <c r="J36" s="7">
        <f t="shared" si="1"/>
        <v>0</v>
      </c>
      <c r="K36" s="7">
        <f t="shared" si="2"/>
        <v>0</v>
      </c>
      <c r="L36" s="7">
        <f t="shared" si="3"/>
        <v>0</v>
      </c>
      <c r="M36" s="7">
        <f t="shared" si="4"/>
        <v>0</v>
      </c>
      <c r="N36" s="33">
        <f t="shared" si="5"/>
        <v>1</v>
      </c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</row>
    <row r="37" spans="1:68" s="24" customFormat="1" ht="17.399999999999999" x14ac:dyDescent="0.35">
      <c r="A37" s="1" t="s">
        <v>27</v>
      </c>
      <c r="B37" s="138" t="s">
        <v>80</v>
      </c>
      <c r="C37" s="35">
        <f t="shared" si="0"/>
        <v>5</v>
      </c>
      <c r="D37" s="35">
        <f t="shared" si="6"/>
        <v>5</v>
      </c>
      <c r="E37" s="34"/>
      <c r="F37" s="34"/>
      <c r="G37" s="34"/>
      <c r="H37" s="34"/>
      <c r="I37" s="34">
        <v>5</v>
      </c>
      <c r="J37" s="7">
        <f t="shared" si="1"/>
        <v>0</v>
      </c>
      <c r="K37" s="7">
        <f t="shared" si="2"/>
        <v>0</v>
      </c>
      <c r="L37" s="7">
        <f t="shared" si="3"/>
        <v>0</v>
      </c>
      <c r="M37" s="7">
        <f t="shared" si="4"/>
        <v>0</v>
      </c>
      <c r="N37" s="33">
        <f t="shared" si="5"/>
        <v>1</v>
      </c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</row>
    <row r="38" spans="1:68" s="24" customFormat="1" ht="17.399999999999999" x14ac:dyDescent="0.35">
      <c r="A38" s="1" t="s">
        <v>28</v>
      </c>
      <c r="B38" s="138" t="s">
        <v>274</v>
      </c>
      <c r="C38" s="35">
        <f t="shared" si="0"/>
        <v>5</v>
      </c>
      <c r="D38" s="35">
        <f t="shared" si="6"/>
        <v>5</v>
      </c>
      <c r="E38" s="34"/>
      <c r="F38" s="34"/>
      <c r="G38" s="34"/>
      <c r="H38" s="34"/>
      <c r="I38" s="34">
        <v>5</v>
      </c>
      <c r="J38" s="7">
        <f t="shared" si="1"/>
        <v>0</v>
      </c>
      <c r="K38" s="7">
        <f t="shared" si="2"/>
        <v>0</v>
      </c>
      <c r="L38" s="7">
        <f t="shared" si="3"/>
        <v>0</v>
      </c>
      <c r="M38" s="7">
        <f t="shared" si="4"/>
        <v>0</v>
      </c>
      <c r="N38" s="33">
        <f t="shared" si="5"/>
        <v>1</v>
      </c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</row>
    <row r="39" spans="1:68" s="24" customFormat="1" ht="17.399999999999999" x14ac:dyDescent="0.35">
      <c r="A39" s="1" t="s">
        <v>28</v>
      </c>
      <c r="B39" s="138" t="s">
        <v>29</v>
      </c>
      <c r="C39" s="35">
        <f t="shared" si="0"/>
        <v>15</v>
      </c>
      <c r="D39" s="35">
        <f t="shared" si="6"/>
        <v>5</v>
      </c>
      <c r="E39" s="34"/>
      <c r="F39" s="34"/>
      <c r="G39" s="34"/>
      <c r="H39" s="34"/>
      <c r="I39" s="34">
        <v>15</v>
      </c>
      <c r="J39" s="7">
        <f t="shared" si="1"/>
        <v>0</v>
      </c>
      <c r="K39" s="7">
        <f t="shared" si="2"/>
        <v>0</v>
      </c>
      <c r="L39" s="7">
        <f t="shared" si="3"/>
        <v>0</v>
      </c>
      <c r="M39" s="7">
        <f t="shared" si="4"/>
        <v>0</v>
      </c>
      <c r="N39" s="33">
        <f t="shared" si="5"/>
        <v>1</v>
      </c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</row>
    <row r="40" spans="1:68" s="24" customFormat="1" ht="17.399999999999999" x14ac:dyDescent="0.35">
      <c r="A40" s="1" t="s">
        <v>28</v>
      </c>
      <c r="B40" s="138" t="s">
        <v>76</v>
      </c>
      <c r="C40" s="35">
        <f t="shared" si="0"/>
        <v>5</v>
      </c>
      <c r="D40" s="35">
        <f t="shared" si="6"/>
        <v>5</v>
      </c>
      <c r="E40" s="34"/>
      <c r="F40" s="34"/>
      <c r="G40" s="34"/>
      <c r="H40" s="34"/>
      <c r="I40" s="34">
        <v>5</v>
      </c>
      <c r="J40" s="7">
        <f t="shared" si="1"/>
        <v>0</v>
      </c>
      <c r="K40" s="7">
        <f t="shared" si="2"/>
        <v>0</v>
      </c>
      <c r="L40" s="7">
        <f t="shared" si="3"/>
        <v>0</v>
      </c>
      <c r="M40" s="7">
        <f t="shared" si="4"/>
        <v>0</v>
      </c>
      <c r="N40" s="33">
        <f t="shared" si="5"/>
        <v>1</v>
      </c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</row>
    <row r="41" spans="1:68" s="24" customFormat="1" ht="17.399999999999999" x14ac:dyDescent="0.35">
      <c r="A41" s="1" t="s">
        <v>28</v>
      </c>
      <c r="B41" s="138" t="s">
        <v>278</v>
      </c>
      <c r="C41" s="35">
        <f t="shared" si="0"/>
        <v>10</v>
      </c>
      <c r="D41" s="35">
        <f t="shared" si="6"/>
        <v>5</v>
      </c>
      <c r="E41" s="34"/>
      <c r="F41" s="34"/>
      <c r="G41" s="34"/>
      <c r="H41" s="34"/>
      <c r="I41" s="34">
        <v>10</v>
      </c>
      <c r="J41" s="7">
        <f t="shared" si="1"/>
        <v>0</v>
      </c>
      <c r="K41" s="7">
        <f t="shared" si="2"/>
        <v>0</v>
      </c>
      <c r="L41" s="7">
        <f t="shared" si="3"/>
        <v>0</v>
      </c>
      <c r="M41" s="7">
        <f t="shared" si="4"/>
        <v>0</v>
      </c>
      <c r="N41" s="33">
        <f t="shared" si="5"/>
        <v>1</v>
      </c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</row>
    <row r="42" spans="1:68" s="24" customFormat="1" ht="17.399999999999999" x14ac:dyDescent="0.35">
      <c r="A42" s="1" t="s">
        <v>28</v>
      </c>
      <c r="B42" s="138" t="s">
        <v>280</v>
      </c>
      <c r="C42" s="35">
        <f t="shared" si="0"/>
        <v>5</v>
      </c>
      <c r="D42" s="35">
        <f t="shared" si="6"/>
        <v>5</v>
      </c>
      <c r="E42" s="34"/>
      <c r="F42" s="34"/>
      <c r="G42" s="34"/>
      <c r="H42" s="34"/>
      <c r="I42" s="34">
        <v>5</v>
      </c>
      <c r="J42" s="7">
        <f t="shared" si="1"/>
        <v>0</v>
      </c>
      <c r="K42" s="7">
        <f t="shared" si="2"/>
        <v>0</v>
      </c>
      <c r="L42" s="7">
        <f t="shared" si="3"/>
        <v>0</v>
      </c>
      <c r="M42" s="7">
        <f t="shared" si="4"/>
        <v>0</v>
      </c>
      <c r="N42" s="33">
        <f t="shared" si="5"/>
        <v>1</v>
      </c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</row>
    <row r="43" spans="1:68" s="24" customFormat="1" ht="17.399999999999999" x14ac:dyDescent="0.35">
      <c r="A43" s="1" t="s">
        <v>28</v>
      </c>
      <c r="B43" s="138" t="s">
        <v>30</v>
      </c>
      <c r="C43" s="35">
        <f t="shared" si="0"/>
        <v>6</v>
      </c>
      <c r="D43" s="35">
        <f t="shared" si="6"/>
        <v>4.333333333333333</v>
      </c>
      <c r="E43" s="34">
        <v>1</v>
      </c>
      <c r="F43" s="34"/>
      <c r="G43" s="34"/>
      <c r="H43" s="34"/>
      <c r="I43" s="34">
        <v>5</v>
      </c>
      <c r="J43" s="7">
        <f t="shared" si="1"/>
        <v>0.16666666666666666</v>
      </c>
      <c r="K43" s="7">
        <f t="shared" si="2"/>
        <v>0</v>
      </c>
      <c r="L43" s="7">
        <f t="shared" si="3"/>
        <v>0</v>
      </c>
      <c r="M43" s="7">
        <f t="shared" si="4"/>
        <v>0</v>
      </c>
      <c r="N43" s="33">
        <f t="shared" si="5"/>
        <v>0.83333333333333337</v>
      </c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</row>
    <row r="44" spans="1:68" s="24" customFormat="1" ht="17.399999999999999" x14ac:dyDescent="0.35">
      <c r="A44" s="1" t="s">
        <v>28</v>
      </c>
      <c r="B44" s="138" t="s">
        <v>45</v>
      </c>
      <c r="C44" s="35">
        <f t="shared" si="0"/>
        <v>10</v>
      </c>
      <c r="D44" s="35">
        <f t="shared" si="6"/>
        <v>5</v>
      </c>
      <c r="E44" s="34"/>
      <c r="F44" s="34"/>
      <c r="G44" s="34"/>
      <c r="H44" s="34"/>
      <c r="I44" s="34">
        <v>10</v>
      </c>
      <c r="J44" s="7">
        <f t="shared" si="1"/>
        <v>0</v>
      </c>
      <c r="K44" s="7">
        <f t="shared" si="2"/>
        <v>0</v>
      </c>
      <c r="L44" s="7">
        <f t="shared" si="3"/>
        <v>0</v>
      </c>
      <c r="M44" s="7">
        <f t="shared" si="4"/>
        <v>0</v>
      </c>
      <c r="N44" s="33">
        <f t="shared" si="5"/>
        <v>1</v>
      </c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</row>
    <row r="45" spans="1:68" s="24" customFormat="1" ht="17.399999999999999" x14ac:dyDescent="0.35">
      <c r="A45" s="1" t="s">
        <v>28</v>
      </c>
      <c r="B45" s="138" t="s">
        <v>75</v>
      </c>
      <c r="C45" s="35">
        <f t="shared" si="0"/>
        <v>5</v>
      </c>
      <c r="D45" s="35">
        <f t="shared" si="6"/>
        <v>5</v>
      </c>
      <c r="E45" s="34"/>
      <c r="F45" s="34"/>
      <c r="G45" s="34"/>
      <c r="H45" s="34"/>
      <c r="I45" s="34">
        <v>5</v>
      </c>
      <c r="J45" s="7">
        <f t="shared" si="1"/>
        <v>0</v>
      </c>
      <c r="K45" s="7">
        <f t="shared" si="2"/>
        <v>0</v>
      </c>
      <c r="L45" s="7">
        <f t="shared" si="3"/>
        <v>0</v>
      </c>
      <c r="M45" s="7">
        <f t="shared" si="4"/>
        <v>0</v>
      </c>
      <c r="N45" s="33">
        <f t="shared" si="5"/>
        <v>1</v>
      </c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</row>
    <row r="46" spans="1:68" s="24" customFormat="1" ht="17.399999999999999" x14ac:dyDescent="0.35">
      <c r="A46" s="1" t="s">
        <v>28</v>
      </c>
      <c r="B46" s="138" t="s">
        <v>46</v>
      </c>
      <c r="C46" s="35">
        <f t="shared" si="0"/>
        <v>5</v>
      </c>
      <c r="D46" s="35">
        <f t="shared" si="6"/>
        <v>5</v>
      </c>
      <c r="E46" s="34"/>
      <c r="F46" s="34"/>
      <c r="G46" s="34"/>
      <c r="H46" s="34"/>
      <c r="I46" s="34">
        <v>5</v>
      </c>
      <c r="J46" s="7">
        <f t="shared" si="1"/>
        <v>0</v>
      </c>
      <c r="K46" s="7">
        <f t="shared" si="2"/>
        <v>0</v>
      </c>
      <c r="L46" s="7">
        <f t="shared" si="3"/>
        <v>0</v>
      </c>
      <c r="M46" s="7">
        <f t="shared" si="4"/>
        <v>0</v>
      </c>
      <c r="N46" s="33">
        <f>I47/C47</f>
        <v>0</v>
      </c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</row>
    <row r="47" spans="1:68" s="24" customFormat="1" ht="17.399999999999999" x14ac:dyDescent="0.35">
      <c r="A47" s="1" t="s">
        <v>28</v>
      </c>
      <c r="B47" s="138" t="s">
        <v>283</v>
      </c>
      <c r="C47" s="35">
        <f t="shared" si="0"/>
        <v>1</v>
      </c>
      <c r="D47" s="35">
        <f t="shared" si="6"/>
        <v>1</v>
      </c>
      <c r="E47" s="34">
        <v>1</v>
      </c>
      <c r="F47" s="34"/>
      <c r="G47" s="34"/>
      <c r="H47" s="34"/>
      <c r="I47" s="34"/>
      <c r="J47" s="7">
        <f t="shared" si="1"/>
        <v>1</v>
      </c>
      <c r="K47" s="7">
        <f t="shared" si="2"/>
        <v>0</v>
      </c>
      <c r="L47" s="7">
        <f t="shared" si="3"/>
        <v>0</v>
      </c>
      <c r="M47" s="7">
        <f t="shared" si="4"/>
        <v>0</v>
      </c>
      <c r="N47" s="33">
        <f>I48/C48</f>
        <v>0.83333333333333337</v>
      </c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</row>
    <row r="48" spans="1:68" s="24" customFormat="1" ht="17.399999999999999" x14ac:dyDescent="0.35">
      <c r="A48" s="1" t="s">
        <v>28</v>
      </c>
      <c r="B48" s="138" t="s">
        <v>187</v>
      </c>
      <c r="C48" s="35">
        <f t="shared" si="0"/>
        <v>6</v>
      </c>
      <c r="D48" s="35">
        <f t="shared" si="6"/>
        <v>4.333333333333333</v>
      </c>
      <c r="E48" s="34">
        <v>1</v>
      </c>
      <c r="F48" s="34"/>
      <c r="G48" s="34"/>
      <c r="H48" s="34"/>
      <c r="I48" s="34">
        <v>5</v>
      </c>
      <c r="J48" s="7">
        <f t="shared" si="1"/>
        <v>0.16666666666666666</v>
      </c>
      <c r="K48" s="7">
        <f t="shared" si="2"/>
        <v>0</v>
      </c>
      <c r="L48" s="7">
        <f t="shared" si="3"/>
        <v>0</v>
      </c>
      <c r="M48" s="7">
        <f t="shared" si="4"/>
        <v>0</v>
      </c>
      <c r="N48" s="33">
        <f>I48/C48</f>
        <v>0.83333333333333337</v>
      </c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</row>
    <row r="49" spans="1:68" s="24" customFormat="1" ht="17.399999999999999" x14ac:dyDescent="0.35">
      <c r="A49" s="1" t="s">
        <v>31</v>
      </c>
      <c r="B49" s="138" t="s">
        <v>288</v>
      </c>
      <c r="C49" s="35">
        <f t="shared" si="0"/>
        <v>5</v>
      </c>
      <c r="D49" s="35">
        <f t="shared" si="6"/>
        <v>5</v>
      </c>
      <c r="E49" s="34"/>
      <c r="F49" s="34"/>
      <c r="G49" s="34"/>
      <c r="H49" s="34"/>
      <c r="I49" s="34">
        <v>5</v>
      </c>
      <c r="J49" s="7">
        <f t="shared" si="1"/>
        <v>0</v>
      </c>
      <c r="K49" s="7">
        <f t="shared" si="2"/>
        <v>0</v>
      </c>
      <c r="L49" s="7">
        <f t="shared" si="3"/>
        <v>0</v>
      </c>
      <c r="M49" s="7">
        <f t="shared" si="4"/>
        <v>0</v>
      </c>
      <c r="N49" s="33">
        <f>I49/C49</f>
        <v>1</v>
      </c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</row>
    <row r="50" spans="1:68" s="24" customFormat="1" ht="17.399999999999999" x14ac:dyDescent="0.35">
      <c r="A50" s="1" t="s">
        <v>31</v>
      </c>
      <c r="B50" s="138" t="s">
        <v>63</v>
      </c>
      <c r="C50" s="35">
        <f t="shared" si="0"/>
        <v>5</v>
      </c>
      <c r="D50" s="35">
        <f t="shared" si="6"/>
        <v>5</v>
      </c>
      <c r="E50" s="34"/>
      <c r="F50" s="34"/>
      <c r="G50" s="34"/>
      <c r="H50" s="34"/>
      <c r="I50" s="34">
        <v>5</v>
      </c>
      <c r="J50" s="7">
        <f t="shared" si="1"/>
        <v>0</v>
      </c>
      <c r="K50" s="7">
        <f t="shared" si="2"/>
        <v>0</v>
      </c>
      <c r="L50" s="7">
        <f t="shared" si="3"/>
        <v>0</v>
      </c>
      <c r="M50" s="7">
        <f t="shared" si="4"/>
        <v>0</v>
      </c>
      <c r="N50" s="33">
        <f>I50/C50</f>
        <v>1</v>
      </c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</row>
    <row r="51" spans="1:68" s="24" customFormat="1" ht="17.399999999999999" x14ac:dyDescent="0.35">
      <c r="A51" s="1" t="s">
        <v>31</v>
      </c>
      <c r="B51" s="138" t="s">
        <v>291</v>
      </c>
      <c r="C51" s="35">
        <f t="shared" si="0"/>
        <v>5</v>
      </c>
      <c r="D51" s="35">
        <f t="shared" si="6"/>
        <v>5</v>
      </c>
      <c r="E51" s="34"/>
      <c r="F51" s="34"/>
      <c r="G51" s="34"/>
      <c r="H51" s="34"/>
      <c r="I51" s="34">
        <v>5</v>
      </c>
      <c r="J51" s="7">
        <f t="shared" si="1"/>
        <v>0</v>
      </c>
      <c r="K51" s="7">
        <f t="shared" si="2"/>
        <v>0</v>
      </c>
      <c r="L51" s="7">
        <f t="shared" si="3"/>
        <v>0</v>
      </c>
      <c r="M51" s="7">
        <f t="shared" si="4"/>
        <v>0</v>
      </c>
      <c r="N51" s="33">
        <f t="shared" ref="N51:N53" si="7">I51/C51</f>
        <v>1</v>
      </c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</row>
    <row r="52" spans="1:68" s="24" customFormat="1" ht="17.399999999999999" x14ac:dyDescent="0.35">
      <c r="A52" s="1" t="s">
        <v>31</v>
      </c>
      <c r="B52" s="138" t="s">
        <v>54</v>
      </c>
      <c r="C52" s="35">
        <f t="shared" si="0"/>
        <v>5</v>
      </c>
      <c r="D52" s="35">
        <f t="shared" si="6"/>
        <v>5</v>
      </c>
      <c r="E52" s="34"/>
      <c r="F52" s="34"/>
      <c r="G52" s="34"/>
      <c r="H52" s="34"/>
      <c r="I52" s="34">
        <v>5</v>
      </c>
      <c r="J52" s="7">
        <f t="shared" si="1"/>
        <v>0</v>
      </c>
      <c r="K52" s="7">
        <f t="shared" si="2"/>
        <v>0</v>
      </c>
      <c r="L52" s="7">
        <f t="shared" si="3"/>
        <v>0</v>
      </c>
      <c r="M52" s="7">
        <f t="shared" si="4"/>
        <v>0</v>
      </c>
      <c r="N52" s="33">
        <f t="shared" si="7"/>
        <v>1</v>
      </c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</row>
    <row r="53" spans="1:68" s="24" customFormat="1" ht="17.399999999999999" x14ac:dyDescent="0.35">
      <c r="A53" s="1" t="s">
        <v>31</v>
      </c>
      <c r="B53" s="138" t="s">
        <v>298</v>
      </c>
      <c r="C53" s="35">
        <f t="shared" si="0"/>
        <v>5</v>
      </c>
      <c r="D53" s="35">
        <f t="shared" si="6"/>
        <v>5</v>
      </c>
      <c r="E53" s="34"/>
      <c r="F53" s="34"/>
      <c r="G53" s="34"/>
      <c r="H53" s="34"/>
      <c r="I53" s="34">
        <v>5</v>
      </c>
      <c r="J53" s="7">
        <f t="shared" si="1"/>
        <v>0</v>
      </c>
      <c r="K53" s="7">
        <f t="shared" si="2"/>
        <v>0</v>
      </c>
      <c r="L53" s="7">
        <f t="shared" si="3"/>
        <v>0</v>
      </c>
      <c r="M53" s="7">
        <f t="shared" si="4"/>
        <v>0</v>
      </c>
      <c r="N53" s="33">
        <f t="shared" si="7"/>
        <v>1</v>
      </c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</row>
  </sheetData>
  <mergeCells count="5">
    <mergeCell ref="A1:A2"/>
    <mergeCell ref="B1:B2"/>
    <mergeCell ref="C1:C2"/>
    <mergeCell ref="D1:D2"/>
    <mergeCell ref="J2:N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353D6-BD4E-4DFC-97A4-ED6F4966D557}">
  <sheetPr codeName="Sheet4"/>
  <dimension ref="A1:BP53"/>
  <sheetViews>
    <sheetView tabSelected="1" topLeftCell="B1" zoomScale="70" zoomScaleNormal="70" workbookViewId="0">
      <selection activeCell="J6" sqref="J6"/>
    </sheetView>
  </sheetViews>
  <sheetFormatPr defaultColWidth="8.6640625" defaultRowHeight="14.4" x14ac:dyDescent="0.3"/>
  <cols>
    <col min="1" max="1" width="32.33203125" bestFit="1" customWidth="1"/>
    <col min="2" max="2" width="58" bestFit="1" customWidth="1"/>
    <col min="3" max="3" width="20.44140625" bestFit="1" customWidth="1"/>
    <col min="4" max="4" width="19.109375" bestFit="1" customWidth="1"/>
    <col min="5" max="9" width="8.6640625" bestFit="1" customWidth="1"/>
    <col min="10" max="10" width="9.5546875" bestFit="1" customWidth="1"/>
    <col min="11" max="11" width="9.44140625" bestFit="1" customWidth="1"/>
    <col min="12" max="12" width="7.88671875" bestFit="1" customWidth="1"/>
    <col min="13" max="13" width="9.5546875" bestFit="1" customWidth="1"/>
    <col min="14" max="14" width="9.33203125" customWidth="1"/>
  </cols>
  <sheetData>
    <row r="1" spans="1:68" s="24" customFormat="1" ht="18" thickBot="1" x14ac:dyDescent="0.4">
      <c r="A1" s="182" t="s">
        <v>0</v>
      </c>
      <c r="B1" s="182" t="s">
        <v>1</v>
      </c>
      <c r="C1" s="184" t="s">
        <v>2</v>
      </c>
      <c r="D1" s="186" t="s">
        <v>3</v>
      </c>
      <c r="E1" s="4">
        <v>1</v>
      </c>
      <c r="F1" s="4">
        <v>2</v>
      </c>
      <c r="G1" s="4">
        <v>3</v>
      </c>
      <c r="H1" s="4">
        <v>4</v>
      </c>
      <c r="I1" s="4">
        <v>5</v>
      </c>
      <c r="J1" s="4">
        <v>1</v>
      </c>
      <c r="K1" s="4">
        <v>2</v>
      </c>
      <c r="L1" s="4">
        <v>3</v>
      </c>
      <c r="M1" s="4">
        <v>4</v>
      </c>
      <c r="N1" s="180">
        <v>5</v>
      </c>
    </row>
    <row r="2" spans="1:68" s="24" customFormat="1" ht="18" thickTop="1" x14ac:dyDescent="0.35">
      <c r="A2" s="183"/>
      <c r="B2" s="183"/>
      <c r="C2" s="185"/>
      <c r="D2" s="187"/>
      <c r="E2" s="62" t="s">
        <v>4</v>
      </c>
      <c r="F2" s="62" t="s">
        <v>4</v>
      </c>
      <c r="G2" s="62" t="s">
        <v>4</v>
      </c>
      <c r="H2" s="62" t="s">
        <v>4</v>
      </c>
      <c r="I2" s="62" t="s">
        <v>4</v>
      </c>
      <c r="J2" s="188" t="s">
        <v>5</v>
      </c>
      <c r="K2" s="188"/>
      <c r="L2" s="188"/>
      <c r="M2" s="188"/>
      <c r="N2" s="188"/>
    </row>
    <row r="3" spans="1:68" s="24" customFormat="1" ht="17.399999999999999" x14ac:dyDescent="0.35">
      <c r="A3" s="1" t="s">
        <v>175</v>
      </c>
      <c r="B3" s="138" t="s">
        <v>530</v>
      </c>
      <c r="C3" s="35">
        <f t="shared" ref="C3:C53" si="0">E3+F3+G3+H3+I3</f>
        <v>10</v>
      </c>
      <c r="D3" s="35">
        <f>(E3*1+F3*2+G3*3+H3*4+I3*5)/C3</f>
        <v>5</v>
      </c>
      <c r="E3" s="34"/>
      <c r="F3" s="34"/>
      <c r="G3" s="34"/>
      <c r="H3" s="34"/>
      <c r="I3" s="34">
        <v>10</v>
      </c>
      <c r="J3" s="7">
        <f>E3/C3</f>
        <v>0</v>
      </c>
      <c r="K3" s="7">
        <f t="shared" ref="K3:K53" si="1">F3/C3</f>
        <v>0</v>
      </c>
      <c r="L3" s="7">
        <f t="shared" ref="L3:L53" si="2">G3/C3</f>
        <v>0</v>
      </c>
      <c r="M3" s="7">
        <f t="shared" ref="M3:M53" si="3">H3/C3</f>
        <v>0</v>
      </c>
      <c r="N3" s="33">
        <f t="shared" ref="N3:N45" si="4">I3/C3</f>
        <v>1</v>
      </c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</row>
    <row r="4" spans="1:68" s="24" customFormat="1" ht="17.399999999999999" x14ac:dyDescent="0.35">
      <c r="A4" s="1" t="s">
        <v>175</v>
      </c>
      <c r="B4" s="138" t="s">
        <v>383</v>
      </c>
      <c r="C4" s="35">
        <f t="shared" si="0"/>
        <v>9</v>
      </c>
      <c r="D4" s="35">
        <f>(E4*1+F4*2+G4*3+H4*4+I4*5)/C4</f>
        <v>4.5555555555555554</v>
      </c>
      <c r="E4" s="34"/>
      <c r="F4" s="34"/>
      <c r="G4" s="34"/>
      <c r="H4" s="34">
        <v>4</v>
      </c>
      <c r="I4" s="34">
        <v>5</v>
      </c>
      <c r="J4" s="7">
        <f t="shared" ref="J3:J53" si="5">E4/C4</f>
        <v>0</v>
      </c>
      <c r="K4" s="7">
        <f t="shared" si="1"/>
        <v>0</v>
      </c>
      <c r="L4" s="7">
        <f t="shared" si="2"/>
        <v>0</v>
      </c>
      <c r="M4" s="7">
        <f t="shared" si="3"/>
        <v>0.44444444444444442</v>
      </c>
      <c r="N4" s="33">
        <f t="shared" si="4"/>
        <v>0.55555555555555558</v>
      </c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</row>
    <row r="5" spans="1:68" s="24" customFormat="1" ht="17.399999999999999" x14ac:dyDescent="0.35">
      <c r="A5" s="1" t="s">
        <v>175</v>
      </c>
      <c r="B5" s="138" t="s">
        <v>531</v>
      </c>
      <c r="C5" s="35">
        <f t="shared" si="0"/>
        <v>5</v>
      </c>
      <c r="D5" s="35">
        <f>(E5*1+F5*2+G5*3+H5*4+I5*5)/C5</f>
        <v>5</v>
      </c>
      <c r="E5" s="34"/>
      <c r="F5" s="34"/>
      <c r="G5" s="34"/>
      <c r="H5" s="34"/>
      <c r="I5" s="34">
        <v>5</v>
      </c>
      <c r="J5" s="7">
        <f t="shared" si="5"/>
        <v>0</v>
      </c>
      <c r="K5" s="7">
        <f t="shared" si="1"/>
        <v>0</v>
      </c>
      <c r="L5" s="7">
        <f t="shared" si="2"/>
        <v>0</v>
      </c>
      <c r="M5" s="7">
        <f t="shared" si="3"/>
        <v>0</v>
      </c>
      <c r="N5" s="33">
        <f t="shared" si="4"/>
        <v>1</v>
      </c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</row>
    <row r="6" spans="1:68" s="24" customFormat="1" ht="17.399999999999999" x14ac:dyDescent="0.35">
      <c r="A6" s="1" t="s">
        <v>175</v>
      </c>
      <c r="B6" s="138" t="s">
        <v>413</v>
      </c>
      <c r="C6" s="35">
        <f t="shared" si="0"/>
        <v>1</v>
      </c>
      <c r="D6" s="35">
        <f t="shared" ref="D6:D53" si="6">(E6*1+F6*2+G6*3+H6*4+I6*5)/C6</f>
        <v>1</v>
      </c>
      <c r="E6" s="34">
        <v>1</v>
      </c>
      <c r="F6" s="34"/>
      <c r="G6" s="34"/>
      <c r="H6" s="34"/>
      <c r="I6" s="34"/>
      <c r="J6" s="7">
        <f>E6/C6</f>
        <v>1</v>
      </c>
      <c r="K6" s="7">
        <f t="shared" si="1"/>
        <v>0</v>
      </c>
      <c r="L6" s="7">
        <f t="shared" si="2"/>
        <v>0</v>
      </c>
      <c r="M6" s="7">
        <f t="shared" si="3"/>
        <v>0</v>
      </c>
      <c r="N6" s="33">
        <f t="shared" si="4"/>
        <v>0</v>
      </c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</row>
    <row r="7" spans="1:68" s="24" customFormat="1" ht="17.399999999999999" x14ac:dyDescent="0.35">
      <c r="A7" s="1" t="s">
        <v>175</v>
      </c>
      <c r="B7" s="138" t="s">
        <v>385</v>
      </c>
      <c r="C7" s="35">
        <f t="shared" si="0"/>
        <v>8</v>
      </c>
      <c r="D7" s="35">
        <f t="shared" si="6"/>
        <v>4.25</v>
      </c>
      <c r="E7" s="34"/>
      <c r="F7" s="34"/>
      <c r="G7" s="34">
        <v>3</v>
      </c>
      <c r="H7" s="34"/>
      <c r="I7" s="34">
        <v>5</v>
      </c>
      <c r="J7" s="7">
        <f t="shared" si="5"/>
        <v>0</v>
      </c>
      <c r="K7" s="7">
        <f t="shared" si="1"/>
        <v>0</v>
      </c>
      <c r="L7" s="7">
        <f t="shared" si="2"/>
        <v>0.375</v>
      </c>
      <c r="M7" s="7">
        <f t="shared" si="3"/>
        <v>0</v>
      </c>
      <c r="N7" s="33">
        <f t="shared" si="4"/>
        <v>0.625</v>
      </c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</row>
    <row r="8" spans="1:68" s="24" customFormat="1" ht="17.399999999999999" x14ac:dyDescent="0.35">
      <c r="A8" s="1" t="s">
        <v>175</v>
      </c>
      <c r="B8" s="138" t="s">
        <v>306</v>
      </c>
      <c r="C8" s="35">
        <f t="shared" si="0"/>
        <v>24</v>
      </c>
      <c r="D8" s="35">
        <f>(E8*1+F8*2+G8*3+H8*4+I8*5)/C8</f>
        <v>4.833333333333333</v>
      </c>
      <c r="E8" s="34"/>
      <c r="F8" s="34"/>
      <c r="G8" s="34"/>
      <c r="H8" s="34">
        <v>4</v>
      </c>
      <c r="I8" s="34">
        <v>20</v>
      </c>
      <c r="J8" s="7">
        <f t="shared" si="5"/>
        <v>0</v>
      </c>
      <c r="K8" s="7">
        <f t="shared" si="1"/>
        <v>0</v>
      </c>
      <c r="L8" s="7">
        <f t="shared" si="2"/>
        <v>0</v>
      </c>
      <c r="M8" s="7">
        <f t="shared" si="3"/>
        <v>0.16666666666666666</v>
      </c>
      <c r="N8" s="33">
        <f t="shared" si="4"/>
        <v>0.83333333333333337</v>
      </c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</row>
    <row r="9" spans="1:68" s="24" customFormat="1" ht="17.399999999999999" x14ac:dyDescent="0.35">
      <c r="A9" s="1" t="s">
        <v>175</v>
      </c>
      <c r="B9" s="138" t="s">
        <v>387</v>
      </c>
      <c r="C9" s="35">
        <f t="shared" si="0"/>
        <v>22</v>
      </c>
      <c r="D9" s="35">
        <f t="shared" si="6"/>
        <v>4.7272727272727275</v>
      </c>
      <c r="E9" s="34"/>
      <c r="F9" s="34">
        <v>2</v>
      </c>
      <c r="G9" s="34"/>
      <c r="H9" s="34"/>
      <c r="I9" s="34">
        <v>20</v>
      </c>
      <c r="J9" s="7">
        <f t="shared" si="5"/>
        <v>0</v>
      </c>
      <c r="K9" s="7">
        <f t="shared" si="1"/>
        <v>9.0909090909090912E-2</v>
      </c>
      <c r="L9" s="7">
        <f t="shared" si="2"/>
        <v>0</v>
      </c>
      <c r="M9" s="7">
        <f t="shared" si="3"/>
        <v>0</v>
      </c>
      <c r="N9" s="33">
        <f t="shared" si="4"/>
        <v>0.90909090909090906</v>
      </c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</row>
    <row r="10" spans="1:68" s="24" customFormat="1" ht="17.399999999999999" x14ac:dyDescent="0.35">
      <c r="A10" s="1" t="s">
        <v>175</v>
      </c>
      <c r="B10" s="138" t="s">
        <v>184</v>
      </c>
      <c r="C10" s="35">
        <f t="shared" si="0"/>
        <v>25</v>
      </c>
      <c r="D10" s="35">
        <f t="shared" si="6"/>
        <v>4.4400000000000004</v>
      </c>
      <c r="E10" s="34">
        <v>2</v>
      </c>
      <c r="F10" s="34"/>
      <c r="G10" s="34">
        <v>3</v>
      </c>
      <c r="H10" s="34"/>
      <c r="I10" s="34">
        <v>20</v>
      </c>
      <c r="J10" s="7">
        <f t="shared" si="5"/>
        <v>0.08</v>
      </c>
      <c r="K10" s="7">
        <f t="shared" si="1"/>
        <v>0</v>
      </c>
      <c r="L10" s="7">
        <f t="shared" si="2"/>
        <v>0.12</v>
      </c>
      <c r="M10" s="7">
        <f t="shared" si="3"/>
        <v>0</v>
      </c>
      <c r="N10" s="33">
        <f t="shared" si="4"/>
        <v>0.8</v>
      </c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</row>
    <row r="11" spans="1:68" s="24" customFormat="1" ht="17.399999999999999" x14ac:dyDescent="0.35">
      <c r="A11" s="1" t="s">
        <v>175</v>
      </c>
      <c r="B11" s="138" t="s">
        <v>388</v>
      </c>
      <c r="C11" s="35">
        <f t="shared" si="0"/>
        <v>24</v>
      </c>
      <c r="D11" s="35">
        <f t="shared" si="6"/>
        <v>4.833333333333333</v>
      </c>
      <c r="E11" s="34"/>
      <c r="F11" s="34"/>
      <c r="G11" s="34"/>
      <c r="H11" s="34">
        <v>4</v>
      </c>
      <c r="I11" s="34">
        <v>20</v>
      </c>
      <c r="J11" s="7">
        <f t="shared" si="5"/>
        <v>0</v>
      </c>
      <c r="K11" s="7">
        <f t="shared" si="1"/>
        <v>0</v>
      </c>
      <c r="L11" s="7">
        <f t="shared" si="2"/>
        <v>0</v>
      </c>
      <c r="M11" s="7">
        <f t="shared" si="3"/>
        <v>0.16666666666666666</v>
      </c>
      <c r="N11" s="33">
        <f t="shared" si="4"/>
        <v>0.83333333333333337</v>
      </c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</row>
    <row r="12" spans="1:68" s="24" customFormat="1" ht="17.399999999999999" x14ac:dyDescent="0.35">
      <c r="A12" s="1" t="s">
        <v>175</v>
      </c>
      <c r="B12" s="138" t="s">
        <v>183</v>
      </c>
      <c r="C12" s="35">
        <f t="shared" si="0"/>
        <v>37</v>
      </c>
      <c r="D12" s="35">
        <f t="shared" si="6"/>
        <v>4.6216216216216219</v>
      </c>
      <c r="E12" s="34">
        <v>1</v>
      </c>
      <c r="F12" s="34">
        <v>2</v>
      </c>
      <c r="G12" s="34"/>
      <c r="H12" s="34">
        <v>4</v>
      </c>
      <c r="I12" s="34">
        <v>30</v>
      </c>
      <c r="J12" s="7">
        <f t="shared" si="5"/>
        <v>2.7027027027027029E-2</v>
      </c>
      <c r="K12" s="7">
        <f t="shared" si="1"/>
        <v>5.4054054054054057E-2</v>
      </c>
      <c r="L12" s="7">
        <f t="shared" si="2"/>
        <v>0</v>
      </c>
      <c r="M12" s="7">
        <f t="shared" si="3"/>
        <v>0.10810810810810811</v>
      </c>
      <c r="N12" s="33">
        <f t="shared" si="4"/>
        <v>0.81081081081081086</v>
      </c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</row>
    <row r="13" spans="1:68" s="24" customFormat="1" ht="17.399999999999999" x14ac:dyDescent="0.35">
      <c r="A13" s="1" t="s">
        <v>175</v>
      </c>
      <c r="B13" s="138" t="s">
        <v>391</v>
      </c>
      <c r="C13" s="35">
        <f t="shared" si="0"/>
        <v>10</v>
      </c>
      <c r="D13" s="35">
        <f t="shared" si="6"/>
        <v>5</v>
      </c>
      <c r="E13" s="34"/>
      <c r="F13" s="34"/>
      <c r="G13" s="34"/>
      <c r="H13" s="34"/>
      <c r="I13" s="34">
        <v>10</v>
      </c>
      <c r="J13" s="7">
        <f t="shared" si="5"/>
        <v>0</v>
      </c>
      <c r="K13" s="7">
        <f t="shared" si="1"/>
        <v>0</v>
      </c>
      <c r="L13" s="7">
        <f t="shared" si="2"/>
        <v>0</v>
      </c>
      <c r="M13" s="7">
        <f t="shared" si="3"/>
        <v>0</v>
      </c>
      <c r="N13" s="33">
        <f t="shared" si="4"/>
        <v>1</v>
      </c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</row>
    <row r="14" spans="1:68" s="24" customFormat="1" ht="17.399999999999999" x14ac:dyDescent="0.35">
      <c r="A14" s="1" t="s">
        <v>175</v>
      </c>
      <c r="B14" s="138" t="s">
        <v>532</v>
      </c>
      <c r="C14" s="35">
        <f t="shared" si="0"/>
        <v>5</v>
      </c>
      <c r="D14" s="35">
        <f t="shared" si="6"/>
        <v>5</v>
      </c>
      <c r="E14" s="34"/>
      <c r="F14" s="34"/>
      <c r="G14" s="34"/>
      <c r="H14" s="34"/>
      <c r="I14" s="34">
        <v>5</v>
      </c>
      <c r="J14" s="7">
        <f t="shared" si="5"/>
        <v>0</v>
      </c>
      <c r="K14" s="7">
        <f t="shared" si="1"/>
        <v>0</v>
      </c>
      <c r="L14" s="7">
        <f t="shared" si="2"/>
        <v>0</v>
      </c>
      <c r="M14" s="7">
        <f t="shared" si="3"/>
        <v>0</v>
      </c>
      <c r="N14" s="33">
        <f t="shared" si="4"/>
        <v>1</v>
      </c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</row>
    <row r="15" spans="1:68" s="24" customFormat="1" ht="17.399999999999999" x14ac:dyDescent="0.35">
      <c r="A15" s="1" t="s">
        <v>175</v>
      </c>
      <c r="B15" s="138" t="s">
        <v>417</v>
      </c>
      <c r="C15" s="35">
        <f t="shared" si="0"/>
        <v>4</v>
      </c>
      <c r="D15" s="35">
        <f t="shared" si="6"/>
        <v>4</v>
      </c>
      <c r="E15" s="34"/>
      <c r="F15" s="34"/>
      <c r="G15" s="34"/>
      <c r="H15" s="34">
        <v>4</v>
      </c>
      <c r="I15" s="34"/>
      <c r="J15" s="7">
        <f t="shared" si="5"/>
        <v>0</v>
      </c>
      <c r="K15" s="7">
        <f t="shared" si="1"/>
        <v>0</v>
      </c>
      <c r="L15" s="7">
        <f t="shared" si="2"/>
        <v>0</v>
      </c>
      <c r="M15" s="7">
        <f t="shared" si="3"/>
        <v>1</v>
      </c>
      <c r="N15" s="33">
        <f t="shared" si="4"/>
        <v>0</v>
      </c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</row>
    <row r="16" spans="1:68" s="24" customFormat="1" ht="17.399999999999999" x14ac:dyDescent="0.35">
      <c r="A16" s="1" t="s">
        <v>175</v>
      </c>
      <c r="B16" s="138" t="s">
        <v>182</v>
      </c>
      <c r="C16" s="35">
        <f t="shared" si="0"/>
        <v>5</v>
      </c>
      <c r="D16" s="35">
        <f t="shared" si="6"/>
        <v>5</v>
      </c>
      <c r="E16" s="34"/>
      <c r="F16" s="34"/>
      <c r="G16" s="34"/>
      <c r="H16" s="34"/>
      <c r="I16" s="34">
        <v>5</v>
      </c>
      <c r="J16" s="7">
        <f t="shared" si="5"/>
        <v>0</v>
      </c>
      <c r="K16" s="7">
        <f t="shared" si="1"/>
        <v>0</v>
      </c>
      <c r="L16" s="7">
        <f t="shared" si="2"/>
        <v>0</v>
      </c>
      <c r="M16" s="7">
        <f t="shared" si="3"/>
        <v>0</v>
      </c>
      <c r="N16" s="33">
        <f t="shared" si="4"/>
        <v>1</v>
      </c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</row>
    <row r="17" spans="1:68" s="24" customFormat="1" ht="17.399999999999999" x14ac:dyDescent="0.35">
      <c r="A17" s="1" t="s">
        <v>175</v>
      </c>
      <c r="B17" s="138" t="s">
        <v>395</v>
      </c>
      <c r="C17" s="35">
        <f t="shared" si="0"/>
        <v>6</v>
      </c>
      <c r="D17" s="35">
        <f t="shared" si="6"/>
        <v>4.333333333333333</v>
      </c>
      <c r="E17" s="34">
        <v>1</v>
      </c>
      <c r="F17" s="34"/>
      <c r="G17" s="34"/>
      <c r="H17" s="34"/>
      <c r="I17" s="34">
        <v>5</v>
      </c>
      <c r="J17" s="7">
        <f t="shared" si="5"/>
        <v>0.16666666666666666</v>
      </c>
      <c r="K17" s="7">
        <f t="shared" si="1"/>
        <v>0</v>
      </c>
      <c r="L17" s="7">
        <f t="shared" si="2"/>
        <v>0</v>
      </c>
      <c r="M17" s="7">
        <f t="shared" si="3"/>
        <v>0</v>
      </c>
      <c r="N17" s="33">
        <f t="shared" si="4"/>
        <v>0.83333333333333337</v>
      </c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</row>
    <row r="18" spans="1:68" s="24" customFormat="1" ht="17.399999999999999" x14ac:dyDescent="0.35">
      <c r="A18" s="1" t="s">
        <v>175</v>
      </c>
      <c r="B18" s="138" t="s">
        <v>396</v>
      </c>
      <c r="C18" s="35">
        <f t="shared" si="0"/>
        <v>6</v>
      </c>
      <c r="D18" s="35">
        <f t="shared" si="6"/>
        <v>4.333333333333333</v>
      </c>
      <c r="E18" s="34">
        <v>1</v>
      </c>
      <c r="F18" s="34"/>
      <c r="G18" s="34"/>
      <c r="H18" s="34"/>
      <c r="I18" s="34">
        <v>5</v>
      </c>
      <c r="J18" s="7">
        <f t="shared" si="5"/>
        <v>0.16666666666666666</v>
      </c>
      <c r="K18" s="7">
        <f t="shared" si="1"/>
        <v>0</v>
      </c>
      <c r="L18" s="7">
        <f t="shared" si="2"/>
        <v>0</v>
      </c>
      <c r="M18" s="7">
        <f t="shared" si="3"/>
        <v>0</v>
      </c>
      <c r="N18" s="33">
        <f t="shared" si="4"/>
        <v>0.83333333333333337</v>
      </c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</row>
    <row r="19" spans="1:68" s="24" customFormat="1" ht="17.399999999999999" x14ac:dyDescent="0.35">
      <c r="A19" s="1" t="s">
        <v>175</v>
      </c>
      <c r="B19" s="138" t="s">
        <v>397</v>
      </c>
      <c r="C19" s="35">
        <f t="shared" si="0"/>
        <v>18</v>
      </c>
      <c r="D19" s="35">
        <f t="shared" si="6"/>
        <v>4.4444444444444446</v>
      </c>
      <c r="E19" s="34">
        <v>1</v>
      </c>
      <c r="F19" s="34">
        <v>2</v>
      </c>
      <c r="G19" s="34"/>
      <c r="H19" s="34"/>
      <c r="I19" s="34">
        <v>15</v>
      </c>
      <c r="J19" s="7">
        <f t="shared" si="5"/>
        <v>5.5555555555555552E-2</v>
      </c>
      <c r="K19" s="7">
        <f t="shared" si="1"/>
        <v>0.1111111111111111</v>
      </c>
      <c r="L19" s="7">
        <f t="shared" si="2"/>
        <v>0</v>
      </c>
      <c r="M19" s="7">
        <f t="shared" si="3"/>
        <v>0</v>
      </c>
      <c r="N19" s="33">
        <f t="shared" si="4"/>
        <v>0.83333333333333337</v>
      </c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</row>
    <row r="20" spans="1:68" s="24" customFormat="1" ht="17.399999999999999" x14ac:dyDescent="0.35">
      <c r="A20" s="1" t="s">
        <v>175</v>
      </c>
      <c r="B20" s="138" t="s">
        <v>307</v>
      </c>
      <c r="C20" s="35">
        <f t="shared" si="0"/>
        <v>9</v>
      </c>
      <c r="D20" s="35">
        <f t="shared" si="6"/>
        <v>4.5555555555555554</v>
      </c>
      <c r="E20" s="34"/>
      <c r="F20" s="34"/>
      <c r="G20" s="34"/>
      <c r="H20" s="34">
        <v>4</v>
      </c>
      <c r="I20" s="34">
        <v>5</v>
      </c>
      <c r="J20" s="7">
        <f t="shared" si="5"/>
        <v>0</v>
      </c>
      <c r="K20" s="7">
        <f t="shared" si="1"/>
        <v>0</v>
      </c>
      <c r="L20" s="7">
        <f t="shared" si="2"/>
        <v>0</v>
      </c>
      <c r="M20" s="7">
        <f t="shared" si="3"/>
        <v>0.44444444444444442</v>
      </c>
      <c r="N20" s="33">
        <f t="shared" si="4"/>
        <v>0.55555555555555558</v>
      </c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</row>
    <row r="21" spans="1:68" s="24" customFormat="1" ht="17.399999999999999" x14ac:dyDescent="0.35">
      <c r="A21" s="1" t="s">
        <v>175</v>
      </c>
      <c r="B21" s="138" t="s">
        <v>180</v>
      </c>
      <c r="C21" s="35">
        <f t="shared" si="0"/>
        <v>7</v>
      </c>
      <c r="D21" s="35">
        <f t="shared" si="6"/>
        <v>4.1428571428571432</v>
      </c>
      <c r="E21" s="34"/>
      <c r="F21" s="34">
        <v>2</v>
      </c>
      <c r="G21" s="34"/>
      <c r="H21" s="34"/>
      <c r="I21" s="34">
        <v>5</v>
      </c>
      <c r="J21" s="7">
        <f t="shared" si="5"/>
        <v>0</v>
      </c>
      <c r="K21" s="7">
        <f t="shared" si="1"/>
        <v>0.2857142857142857</v>
      </c>
      <c r="L21" s="7">
        <f t="shared" si="2"/>
        <v>0</v>
      </c>
      <c r="M21" s="7">
        <f t="shared" si="3"/>
        <v>0</v>
      </c>
      <c r="N21" s="33">
        <f t="shared" si="4"/>
        <v>0.7142857142857143</v>
      </c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</row>
    <row r="22" spans="1:68" s="24" customFormat="1" ht="17.399999999999999" x14ac:dyDescent="0.35">
      <c r="A22" s="1" t="s">
        <v>175</v>
      </c>
      <c r="B22" s="138" t="s">
        <v>181</v>
      </c>
      <c r="C22" s="35">
        <f t="shared" si="0"/>
        <v>5</v>
      </c>
      <c r="D22" s="35">
        <f t="shared" si="6"/>
        <v>5</v>
      </c>
      <c r="E22" s="34"/>
      <c r="F22" s="34"/>
      <c r="G22" s="34"/>
      <c r="H22" s="34"/>
      <c r="I22" s="34">
        <v>5</v>
      </c>
      <c r="J22" s="7">
        <f t="shared" si="5"/>
        <v>0</v>
      </c>
      <c r="K22" s="7">
        <f t="shared" si="1"/>
        <v>0</v>
      </c>
      <c r="L22" s="7">
        <f t="shared" si="2"/>
        <v>0</v>
      </c>
      <c r="M22" s="7">
        <f t="shared" si="3"/>
        <v>0</v>
      </c>
      <c r="N22" s="33">
        <f t="shared" si="4"/>
        <v>1</v>
      </c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</row>
    <row r="23" spans="1:68" s="24" customFormat="1" ht="17.399999999999999" x14ac:dyDescent="0.35">
      <c r="A23" s="1" t="s">
        <v>175</v>
      </c>
      <c r="B23" s="138" t="s">
        <v>533</v>
      </c>
      <c r="C23" s="35">
        <f t="shared" si="0"/>
        <v>4</v>
      </c>
      <c r="D23" s="35">
        <f t="shared" si="6"/>
        <v>4</v>
      </c>
      <c r="E23" s="34"/>
      <c r="F23" s="34"/>
      <c r="G23" s="34"/>
      <c r="H23" s="34">
        <v>4</v>
      </c>
      <c r="I23" s="34"/>
      <c r="J23" s="7">
        <f t="shared" si="5"/>
        <v>0</v>
      </c>
      <c r="K23" s="7">
        <f t="shared" si="1"/>
        <v>0</v>
      </c>
      <c r="L23" s="7">
        <f t="shared" si="2"/>
        <v>0</v>
      </c>
      <c r="M23" s="7">
        <f t="shared" si="3"/>
        <v>1</v>
      </c>
      <c r="N23" s="33">
        <f t="shared" si="4"/>
        <v>0</v>
      </c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</row>
    <row r="24" spans="1:68" s="24" customFormat="1" ht="17.399999999999999" x14ac:dyDescent="0.35">
      <c r="A24" s="1" t="s">
        <v>175</v>
      </c>
      <c r="B24" s="138" t="s">
        <v>419</v>
      </c>
      <c r="C24" s="35">
        <f t="shared" si="0"/>
        <v>15</v>
      </c>
      <c r="D24" s="35">
        <f t="shared" si="6"/>
        <v>5</v>
      </c>
      <c r="E24" s="34"/>
      <c r="F24" s="34"/>
      <c r="G24" s="34"/>
      <c r="H24" s="34"/>
      <c r="I24" s="34">
        <v>15</v>
      </c>
      <c r="J24" s="7">
        <f t="shared" si="5"/>
        <v>0</v>
      </c>
      <c r="K24" s="7">
        <f t="shared" si="1"/>
        <v>0</v>
      </c>
      <c r="L24" s="7">
        <f t="shared" si="2"/>
        <v>0</v>
      </c>
      <c r="M24" s="7">
        <f t="shared" si="3"/>
        <v>0</v>
      </c>
      <c r="N24" s="33">
        <f t="shared" si="4"/>
        <v>1</v>
      </c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</row>
    <row r="25" spans="1:68" s="24" customFormat="1" ht="17.399999999999999" x14ac:dyDescent="0.35">
      <c r="A25" s="1" t="s">
        <v>175</v>
      </c>
      <c r="B25" s="138" t="s">
        <v>179</v>
      </c>
      <c r="C25" s="35">
        <f t="shared" si="0"/>
        <v>35</v>
      </c>
      <c r="D25" s="35">
        <f t="shared" si="6"/>
        <v>5</v>
      </c>
      <c r="E25" s="34"/>
      <c r="F25" s="34"/>
      <c r="G25" s="34"/>
      <c r="H25" s="34"/>
      <c r="I25" s="34">
        <v>35</v>
      </c>
      <c r="J25" s="7">
        <f t="shared" si="5"/>
        <v>0</v>
      </c>
      <c r="K25" s="7">
        <f t="shared" si="1"/>
        <v>0</v>
      </c>
      <c r="L25" s="7">
        <f t="shared" si="2"/>
        <v>0</v>
      </c>
      <c r="M25" s="7">
        <f t="shared" si="3"/>
        <v>0</v>
      </c>
      <c r="N25" s="33">
        <f t="shared" si="4"/>
        <v>1</v>
      </c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</row>
    <row r="26" spans="1:68" s="24" customFormat="1" ht="17.399999999999999" x14ac:dyDescent="0.35">
      <c r="A26" s="1" t="s">
        <v>175</v>
      </c>
      <c r="B26" s="138" t="s">
        <v>399</v>
      </c>
      <c r="C26" s="35">
        <f t="shared" si="0"/>
        <v>20</v>
      </c>
      <c r="D26" s="35">
        <f t="shared" si="6"/>
        <v>5</v>
      </c>
      <c r="E26" s="34"/>
      <c r="F26" s="34"/>
      <c r="G26" s="34"/>
      <c r="H26" s="34"/>
      <c r="I26" s="34">
        <v>20</v>
      </c>
      <c r="J26" s="7">
        <f t="shared" si="5"/>
        <v>0</v>
      </c>
      <c r="K26" s="7">
        <f t="shared" si="1"/>
        <v>0</v>
      </c>
      <c r="L26" s="7">
        <f t="shared" si="2"/>
        <v>0</v>
      </c>
      <c r="M26" s="7">
        <f t="shared" si="3"/>
        <v>0</v>
      </c>
      <c r="N26" s="33">
        <f t="shared" si="4"/>
        <v>1</v>
      </c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</row>
    <row r="27" spans="1:68" s="24" customFormat="1" ht="17.399999999999999" x14ac:dyDescent="0.35">
      <c r="A27" s="1" t="s">
        <v>175</v>
      </c>
      <c r="B27" s="138" t="s">
        <v>308</v>
      </c>
      <c r="C27" s="35">
        <f t="shared" si="0"/>
        <v>10</v>
      </c>
      <c r="D27" s="35">
        <f t="shared" si="6"/>
        <v>5</v>
      </c>
      <c r="E27" s="34"/>
      <c r="F27" s="34"/>
      <c r="G27" s="34"/>
      <c r="H27" s="34"/>
      <c r="I27" s="34">
        <v>10</v>
      </c>
      <c r="J27" s="7">
        <f t="shared" si="5"/>
        <v>0</v>
      </c>
      <c r="K27" s="7">
        <f t="shared" si="1"/>
        <v>0</v>
      </c>
      <c r="L27" s="7">
        <f t="shared" si="2"/>
        <v>0</v>
      </c>
      <c r="M27" s="7">
        <f t="shared" si="3"/>
        <v>0</v>
      </c>
      <c r="N27" s="33">
        <f t="shared" si="4"/>
        <v>1</v>
      </c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</row>
    <row r="28" spans="1:68" s="24" customFormat="1" ht="17.399999999999999" x14ac:dyDescent="0.35">
      <c r="A28" s="1" t="s">
        <v>175</v>
      </c>
      <c r="B28" s="138" t="s">
        <v>420</v>
      </c>
      <c r="C28" s="35">
        <f t="shared" si="0"/>
        <v>20</v>
      </c>
      <c r="D28" s="35">
        <f t="shared" si="6"/>
        <v>5</v>
      </c>
      <c r="E28" s="34"/>
      <c r="F28" s="34"/>
      <c r="G28" s="34"/>
      <c r="H28" s="34"/>
      <c r="I28" s="34">
        <v>20</v>
      </c>
      <c r="J28" s="7">
        <f t="shared" si="5"/>
        <v>0</v>
      </c>
      <c r="K28" s="7">
        <f t="shared" si="1"/>
        <v>0</v>
      </c>
      <c r="L28" s="7">
        <f t="shared" si="2"/>
        <v>0</v>
      </c>
      <c r="M28" s="7">
        <f t="shared" si="3"/>
        <v>0</v>
      </c>
      <c r="N28" s="33">
        <f t="shared" si="4"/>
        <v>1</v>
      </c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</row>
    <row r="29" spans="1:68" s="24" customFormat="1" ht="17.399999999999999" x14ac:dyDescent="0.35">
      <c r="A29" s="1" t="s">
        <v>175</v>
      </c>
      <c r="B29" s="138" t="s">
        <v>534</v>
      </c>
      <c r="C29" s="35">
        <f t="shared" si="0"/>
        <v>1</v>
      </c>
      <c r="D29" s="35">
        <f t="shared" si="6"/>
        <v>1</v>
      </c>
      <c r="E29" s="34">
        <v>1</v>
      </c>
      <c r="F29" s="34"/>
      <c r="G29" s="34"/>
      <c r="H29" s="34"/>
      <c r="I29" s="34"/>
      <c r="J29" s="7">
        <f t="shared" si="5"/>
        <v>1</v>
      </c>
      <c r="K29" s="7">
        <f t="shared" si="1"/>
        <v>0</v>
      </c>
      <c r="L29" s="7">
        <f t="shared" si="2"/>
        <v>0</v>
      </c>
      <c r="M29" s="7">
        <f t="shared" si="3"/>
        <v>0</v>
      </c>
      <c r="N29" s="33">
        <f t="shared" si="4"/>
        <v>0</v>
      </c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</row>
    <row r="30" spans="1:68" s="24" customFormat="1" ht="17.399999999999999" x14ac:dyDescent="0.35">
      <c r="A30" s="1" t="s">
        <v>175</v>
      </c>
      <c r="B30" s="138" t="s">
        <v>309</v>
      </c>
      <c r="C30" s="35">
        <f t="shared" si="0"/>
        <v>15</v>
      </c>
      <c r="D30" s="35">
        <f t="shared" si="6"/>
        <v>4.4666666666666668</v>
      </c>
      <c r="E30" s="34">
        <v>1</v>
      </c>
      <c r="F30" s="34"/>
      <c r="G30" s="34"/>
      <c r="H30" s="34">
        <v>4</v>
      </c>
      <c r="I30" s="34">
        <v>10</v>
      </c>
      <c r="J30" s="7">
        <f t="shared" si="5"/>
        <v>6.6666666666666666E-2</v>
      </c>
      <c r="K30" s="7">
        <f t="shared" si="1"/>
        <v>0</v>
      </c>
      <c r="L30" s="7">
        <f t="shared" si="2"/>
        <v>0</v>
      </c>
      <c r="M30" s="7">
        <f t="shared" si="3"/>
        <v>0.26666666666666666</v>
      </c>
      <c r="N30" s="33">
        <f t="shared" si="4"/>
        <v>0.66666666666666663</v>
      </c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</row>
    <row r="31" spans="1:68" s="24" customFormat="1" ht="17.399999999999999" x14ac:dyDescent="0.35">
      <c r="A31" s="1" t="s">
        <v>175</v>
      </c>
      <c r="B31" s="138" t="s">
        <v>439</v>
      </c>
      <c r="C31" s="35">
        <f t="shared" si="0"/>
        <v>5</v>
      </c>
      <c r="D31" s="35">
        <f t="shared" si="6"/>
        <v>5</v>
      </c>
      <c r="E31" s="34"/>
      <c r="F31" s="34"/>
      <c r="G31" s="34"/>
      <c r="H31" s="34"/>
      <c r="I31" s="34">
        <v>5</v>
      </c>
      <c r="J31" s="7">
        <f t="shared" si="5"/>
        <v>0</v>
      </c>
      <c r="K31" s="7">
        <f t="shared" si="1"/>
        <v>0</v>
      </c>
      <c r="L31" s="7">
        <f t="shared" si="2"/>
        <v>0</v>
      </c>
      <c r="M31" s="7">
        <f t="shared" si="3"/>
        <v>0</v>
      </c>
      <c r="N31" s="33">
        <f t="shared" si="4"/>
        <v>1</v>
      </c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</row>
    <row r="32" spans="1:68" s="24" customFormat="1" ht="17.399999999999999" x14ac:dyDescent="0.35">
      <c r="A32" s="1" t="s">
        <v>175</v>
      </c>
      <c r="B32" s="138" t="s">
        <v>145</v>
      </c>
      <c r="C32" s="35">
        <f t="shared" si="0"/>
        <v>20</v>
      </c>
      <c r="D32" s="35">
        <f t="shared" si="6"/>
        <v>5</v>
      </c>
      <c r="E32" s="34"/>
      <c r="F32" s="34"/>
      <c r="G32" s="34"/>
      <c r="H32" s="34"/>
      <c r="I32" s="34">
        <v>20</v>
      </c>
      <c r="J32" s="7">
        <f t="shared" si="5"/>
        <v>0</v>
      </c>
      <c r="K32" s="7">
        <f t="shared" si="1"/>
        <v>0</v>
      </c>
      <c r="L32" s="7">
        <f t="shared" si="2"/>
        <v>0</v>
      </c>
      <c r="M32" s="7">
        <f t="shared" si="3"/>
        <v>0</v>
      </c>
      <c r="N32" s="33">
        <f t="shared" si="4"/>
        <v>1</v>
      </c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</row>
    <row r="33" spans="1:68" s="24" customFormat="1" ht="17.399999999999999" x14ac:dyDescent="0.35">
      <c r="A33" s="1" t="s">
        <v>175</v>
      </c>
      <c r="B33" s="138" t="s">
        <v>313</v>
      </c>
      <c r="C33" s="35">
        <f t="shared" si="0"/>
        <v>5</v>
      </c>
      <c r="D33" s="35">
        <f t="shared" si="6"/>
        <v>5</v>
      </c>
      <c r="E33" s="34"/>
      <c r="F33" s="34"/>
      <c r="G33" s="34"/>
      <c r="H33" s="34"/>
      <c r="I33" s="34">
        <v>5</v>
      </c>
      <c r="J33" s="7">
        <f t="shared" si="5"/>
        <v>0</v>
      </c>
      <c r="K33" s="7">
        <f t="shared" si="1"/>
        <v>0</v>
      </c>
      <c r="L33" s="7">
        <f t="shared" si="2"/>
        <v>0</v>
      </c>
      <c r="M33" s="7">
        <f t="shared" si="3"/>
        <v>0</v>
      </c>
      <c r="N33" s="33">
        <f t="shared" si="4"/>
        <v>1</v>
      </c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</row>
    <row r="34" spans="1:68" s="24" customFormat="1" ht="17.399999999999999" x14ac:dyDescent="0.35">
      <c r="A34" s="1" t="s">
        <v>175</v>
      </c>
      <c r="B34" s="138" t="s">
        <v>535</v>
      </c>
      <c r="C34" s="35">
        <f t="shared" si="0"/>
        <v>11</v>
      </c>
      <c r="D34" s="35">
        <f t="shared" si="6"/>
        <v>4.6363636363636367</v>
      </c>
      <c r="E34" s="34">
        <v>1</v>
      </c>
      <c r="F34" s="34"/>
      <c r="G34" s="34"/>
      <c r="H34" s="34"/>
      <c r="I34" s="34">
        <v>10</v>
      </c>
      <c r="J34" s="7">
        <f t="shared" si="5"/>
        <v>9.0909090909090912E-2</v>
      </c>
      <c r="K34" s="7">
        <f t="shared" si="1"/>
        <v>0</v>
      </c>
      <c r="L34" s="7">
        <f t="shared" si="2"/>
        <v>0</v>
      </c>
      <c r="M34" s="7">
        <f t="shared" si="3"/>
        <v>0</v>
      </c>
      <c r="N34" s="33">
        <f t="shared" si="4"/>
        <v>0.90909090909090906</v>
      </c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</row>
    <row r="35" spans="1:68" s="24" customFormat="1" ht="17.399999999999999" x14ac:dyDescent="0.35">
      <c r="A35" s="1" t="s">
        <v>175</v>
      </c>
      <c r="B35" s="138" t="s">
        <v>423</v>
      </c>
      <c r="C35" s="35">
        <f t="shared" si="0"/>
        <v>5</v>
      </c>
      <c r="D35" s="35">
        <f t="shared" si="6"/>
        <v>5</v>
      </c>
      <c r="E35" s="34"/>
      <c r="F35" s="34"/>
      <c r="G35" s="34"/>
      <c r="H35" s="34"/>
      <c r="I35" s="34">
        <v>5</v>
      </c>
      <c r="J35" s="7">
        <f t="shared" si="5"/>
        <v>0</v>
      </c>
      <c r="K35" s="7">
        <f t="shared" si="1"/>
        <v>0</v>
      </c>
      <c r="L35" s="7">
        <f t="shared" si="2"/>
        <v>0</v>
      </c>
      <c r="M35" s="7">
        <f t="shared" si="3"/>
        <v>0</v>
      </c>
      <c r="N35" s="33">
        <f t="shared" si="4"/>
        <v>1</v>
      </c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</row>
    <row r="36" spans="1:68" s="24" customFormat="1" ht="17.399999999999999" x14ac:dyDescent="0.35">
      <c r="A36" s="1" t="s">
        <v>175</v>
      </c>
      <c r="B36" s="138" t="s">
        <v>178</v>
      </c>
      <c r="C36" s="35">
        <f t="shared" si="0"/>
        <v>14</v>
      </c>
      <c r="D36" s="35">
        <f t="shared" si="6"/>
        <v>4.7142857142857144</v>
      </c>
      <c r="E36" s="34"/>
      <c r="F36" s="34"/>
      <c r="G36" s="34"/>
      <c r="H36" s="34">
        <v>4</v>
      </c>
      <c r="I36" s="34">
        <v>10</v>
      </c>
      <c r="J36" s="7">
        <f t="shared" si="5"/>
        <v>0</v>
      </c>
      <c r="K36" s="7">
        <f t="shared" si="1"/>
        <v>0</v>
      </c>
      <c r="L36" s="7">
        <f t="shared" si="2"/>
        <v>0</v>
      </c>
      <c r="M36" s="7">
        <f t="shared" si="3"/>
        <v>0.2857142857142857</v>
      </c>
      <c r="N36" s="33">
        <f t="shared" si="4"/>
        <v>0.7142857142857143</v>
      </c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</row>
    <row r="37" spans="1:68" s="24" customFormat="1" ht="17.399999999999999" x14ac:dyDescent="0.35">
      <c r="A37" s="1" t="s">
        <v>175</v>
      </c>
      <c r="B37" s="138" t="s">
        <v>536</v>
      </c>
      <c r="C37" s="35">
        <f t="shared" si="0"/>
        <v>18</v>
      </c>
      <c r="D37" s="35">
        <f t="shared" si="6"/>
        <v>4.4444444444444446</v>
      </c>
      <c r="E37" s="34">
        <v>1</v>
      </c>
      <c r="F37" s="34">
        <v>2</v>
      </c>
      <c r="G37" s="34"/>
      <c r="H37" s="34"/>
      <c r="I37" s="34">
        <v>15</v>
      </c>
      <c r="J37" s="7">
        <f t="shared" si="5"/>
        <v>5.5555555555555552E-2</v>
      </c>
      <c r="K37" s="7">
        <f t="shared" si="1"/>
        <v>0.1111111111111111</v>
      </c>
      <c r="L37" s="7">
        <f t="shared" si="2"/>
        <v>0</v>
      </c>
      <c r="M37" s="7">
        <f t="shared" si="3"/>
        <v>0</v>
      </c>
      <c r="N37" s="33">
        <f t="shared" si="4"/>
        <v>0.83333333333333337</v>
      </c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</row>
    <row r="38" spans="1:68" s="24" customFormat="1" ht="17.399999999999999" x14ac:dyDescent="0.35">
      <c r="A38" s="1" t="s">
        <v>175</v>
      </c>
      <c r="B38" s="138" t="s">
        <v>537</v>
      </c>
      <c r="C38" s="35">
        <f t="shared" si="0"/>
        <v>10</v>
      </c>
      <c r="D38" s="35">
        <f t="shared" si="6"/>
        <v>5</v>
      </c>
      <c r="E38" s="34"/>
      <c r="F38" s="34"/>
      <c r="G38" s="34"/>
      <c r="H38" s="34"/>
      <c r="I38" s="34">
        <v>10</v>
      </c>
      <c r="J38" s="7">
        <f t="shared" si="5"/>
        <v>0</v>
      </c>
      <c r="K38" s="7">
        <f t="shared" si="1"/>
        <v>0</v>
      </c>
      <c r="L38" s="7">
        <f t="shared" si="2"/>
        <v>0</v>
      </c>
      <c r="M38" s="7">
        <f t="shared" si="3"/>
        <v>0</v>
      </c>
      <c r="N38" s="33">
        <f t="shared" si="4"/>
        <v>1</v>
      </c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</row>
    <row r="39" spans="1:68" s="24" customFormat="1" ht="17.399999999999999" x14ac:dyDescent="0.35">
      <c r="A39" s="1" t="s">
        <v>175</v>
      </c>
      <c r="B39" s="138" t="s">
        <v>538</v>
      </c>
      <c r="C39" s="35">
        <f t="shared" si="0"/>
        <v>7</v>
      </c>
      <c r="D39" s="35">
        <f t="shared" si="6"/>
        <v>4.1428571428571432</v>
      </c>
      <c r="E39" s="34"/>
      <c r="F39" s="34">
        <v>2</v>
      </c>
      <c r="G39" s="34"/>
      <c r="H39" s="34"/>
      <c r="I39" s="34">
        <v>5</v>
      </c>
      <c r="J39" s="7">
        <f t="shared" si="5"/>
        <v>0</v>
      </c>
      <c r="K39" s="7">
        <f t="shared" si="1"/>
        <v>0.2857142857142857</v>
      </c>
      <c r="L39" s="7">
        <f t="shared" si="2"/>
        <v>0</v>
      </c>
      <c r="M39" s="7">
        <f t="shared" si="3"/>
        <v>0</v>
      </c>
      <c r="N39" s="33">
        <f t="shared" si="4"/>
        <v>0.7142857142857143</v>
      </c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</row>
    <row r="40" spans="1:68" s="24" customFormat="1" ht="17.399999999999999" x14ac:dyDescent="0.35">
      <c r="A40" s="1" t="s">
        <v>175</v>
      </c>
      <c r="B40" s="138" t="s">
        <v>539</v>
      </c>
      <c r="C40" s="35">
        <f t="shared" si="0"/>
        <v>5</v>
      </c>
      <c r="D40" s="35">
        <f t="shared" si="6"/>
        <v>5</v>
      </c>
      <c r="E40" s="34"/>
      <c r="F40" s="34"/>
      <c r="G40" s="34"/>
      <c r="H40" s="34"/>
      <c r="I40" s="34">
        <v>5</v>
      </c>
      <c r="J40" s="7">
        <f t="shared" si="5"/>
        <v>0</v>
      </c>
      <c r="K40" s="7">
        <f t="shared" si="1"/>
        <v>0</v>
      </c>
      <c r="L40" s="7">
        <f t="shared" si="2"/>
        <v>0</v>
      </c>
      <c r="M40" s="7">
        <f t="shared" si="3"/>
        <v>0</v>
      </c>
      <c r="N40" s="33">
        <f t="shared" si="4"/>
        <v>1</v>
      </c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</row>
    <row r="41" spans="1:68" s="24" customFormat="1" ht="17.399999999999999" x14ac:dyDescent="0.35">
      <c r="A41" s="1" t="s">
        <v>175</v>
      </c>
      <c r="B41" s="138" t="s">
        <v>406</v>
      </c>
      <c r="C41" s="35">
        <f t="shared" si="0"/>
        <v>8</v>
      </c>
      <c r="D41" s="35">
        <f t="shared" si="6"/>
        <v>4.25</v>
      </c>
      <c r="E41" s="34"/>
      <c r="F41" s="34"/>
      <c r="G41" s="34">
        <v>3</v>
      </c>
      <c r="H41" s="34"/>
      <c r="I41" s="34">
        <v>5</v>
      </c>
      <c r="J41" s="7">
        <f t="shared" si="5"/>
        <v>0</v>
      </c>
      <c r="K41" s="7">
        <f t="shared" si="1"/>
        <v>0</v>
      </c>
      <c r="L41" s="7">
        <f t="shared" si="2"/>
        <v>0.375</v>
      </c>
      <c r="M41" s="7">
        <f t="shared" si="3"/>
        <v>0</v>
      </c>
      <c r="N41" s="33">
        <f t="shared" si="4"/>
        <v>0.625</v>
      </c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</row>
    <row r="42" spans="1:68" s="24" customFormat="1" ht="17.399999999999999" x14ac:dyDescent="0.35">
      <c r="A42" s="1" t="s">
        <v>175</v>
      </c>
      <c r="B42" s="138" t="s">
        <v>61</v>
      </c>
      <c r="C42" s="35">
        <f t="shared" si="0"/>
        <v>6</v>
      </c>
      <c r="D42" s="35">
        <f t="shared" si="6"/>
        <v>4.333333333333333</v>
      </c>
      <c r="E42" s="34">
        <v>1</v>
      </c>
      <c r="F42" s="34"/>
      <c r="G42" s="34"/>
      <c r="H42" s="34"/>
      <c r="I42" s="34">
        <v>5</v>
      </c>
      <c r="J42" s="7">
        <f t="shared" si="5"/>
        <v>0.16666666666666666</v>
      </c>
      <c r="K42" s="7">
        <f t="shared" si="1"/>
        <v>0</v>
      </c>
      <c r="L42" s="7">
        <f t="shared" si="2"/>
        <v>0</v>
      </c>
      <c r="M42" s="7">
        <f t="shared" si="3"/>
        <v>0</v>
      </c>
      <c r="N42" s="33">
        <f t="shared" si="4"/>
        <v>0.83333333333333337</v>
      </c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</row>
    <row r="43" spans="1:68" s="24" customFormat="1" ht="17.399999999999999" x14ac:dyDescent="0.35">
      <c r="A43" s="1" t="s">
        <v>175</v>
      </c>
      <c r="B43" s="138" t="s">
        <v>540</v>
      </c>
      <c r="C43" s="35">
        <f t="shared" si="0"/>
        <v>5</v>
      </c>
      <c r="D43" s="35">
        <f t="shared" si="6"/>
        <v>5</v>
      </c>
      <c r="E43" s="34"/>
      <c r="F43" s="34"/>
      <c r="G43" s="34"/>
      <c r="H43" s="34"/>
      <c r="I43" s="34">
        <v>5</v>
      </c>
      <c r="J43" s="7">
        <f t="shared" si="5"/>
        <v>0</v>
      </c>
      <c r="K43" s="7">
        <f t="shared" si="1"/>
        <v>0</v>
      </c>
      <c r="L43" s="7">
        <f t="shared" si="2"/>
        <v>0</v>
      </c>
      <c r="M43" s="7">
        <f t="shared" si="3"/>
        <v>0</v>
      </c>
      <c r="N43" s="33">
        <f t="shared" si="4"/>
        <v>1</v>
      </c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</row>
    <row r="44" spans="1:68" s="24" customFormat="1" ht="17.399999999999999" x14ac:dyDescent="0.35">
      <c r="A44" s="1" t="s">
        <v>175</v>
      </c>
      <c r="B44" s="138" t="s">
        <v>407</v>
      </c>
      <c r="C44" s="35">
        <f t="shared" si="0"/>
        <v>7</v>
      </c>
      <c r="D44" s="35">
        <f t="shared" si="6"/>
        <v>4.1428571428571432</v>
      </c>
      <c r="E44" s="34"/>
      <c r="F44" s="34">
        <v>2</v>
      </c>
      <c r="G44" s="34"/>
      <c r="H44" s="34"/>
      <c r="I44" s="34">
        <v>5</v>
      </c>
      <c r="J44" s="7">
        <f t="shared" si="5"/>
        <v>0</v>
      </c>
      <c r="K44" s="7">
        <f t="shared" si="1"/>
        <v>0.2857142857142857</v>
      </c>
      <c r="L44" s="7">
        <f t="shared" si="2"/>
        <v>0</v>
      </c>
      <c r="M44" s="7">
        <f t="shared" si="3"/>
        <v>0</v>
      </c>
      <c r="N44" s="33">
        <f t="shared" si="4"/>
        <v>0.7142857142857143</v>
      </c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</row>
    <row r="45" spans="1:68" s="24" customFormat="1" ht="17.399999999999999" x14ac:dyDescent="0.35">
      <c r="A45" s="1" t="s">
        <v>175</v>
      </c>
      <c r="B45" s="138" t="s">
        <v>177</v>
      </c>
      <c r="C45" s="35">
        <f t="shared" si="0"/>
        <v>10</v>
      </c>
      <c r="D45" s="35">
        <f t="shared" si="6"/>
        <v>5</v>
      </c>
      <c r="E45" s="34"/>
      <c r="F45" s="34"/>
      <c r="G45" s="34"/>
      <c r="H45" s="34"/>
      <c r="I45" s="34">
        <v>10</v>
      </c>
      <c r="J45" s="7">
        <f t="shared" si="5"/>
        <v>0</v>
      </c>
      <c r="K45" s="7">
        <f t="shared" si="1"/>
        <v>0</v>
      </c>
      <c r="L45" s="7">
        <f t="shared" si="2"/>
        <v>0</v>
      </c>
      <c r="M45" s="7">
        <f t="shared" si="3"/>
        <v>0</v>
      </c>
      <c r="N45" s="33">
        <f t="shared" si="4"/>
        <v>1</v>
      </c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</row>
    <row r="46" spans="1:68" s="24" customFormat="1" ht="17.399999999999999" x14ac:dyDescent="0.35">
      <c r="A46" s="1" t="s">
        <v>175</v>
      </c>
      <c r="B46" s="138" t="s">
        <v>541</v>
      </c>
      <c r="C46" s="35">
        <f t="shared" si="0"/>
        <v>15</v>
      </c>
      <c r="D46" s="35">
        <f t="shared" si="6"/>
        <v>5</v>
      </c>
      <c r="E46" s="34"/>
      <c r="F46" s="34"/>
      <c r="G46" s="34"/>
      <c r="H46" s="34"/>
      <c r="I46" s="34">
        <v>15</v>
      </c>
      <c r="J46" s="7">
        <f t="shared" si="5"/>
        <v>0</v>
      </c>
      <c r="K46" s="7">
        <f t="shared" si="1"/>
        <v>0</v>
      </c>
      <c r="L46" s="7">
        <f t="shared" si="2"/>
        <v>0</v>
      </c>
      <c r="M46" s="7">
        <f t="shared" si="3"/>
        <v>0</v>
      </c>
      <c r="N46" s="33">
        <f>I47/C47</f>
        <v>0.75</v>
      </c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</row>
    <row r="47" spans="1:68" s="24" customFormat="1" ht="17.399999999999999" x14ac:dyDescent="0.35">
      <c r="A47" s="1" t="s">
        <v>175</v>
      </c>
      <c r="B47" s="138" t="s">
        <v>316</v>
      </c>
      <c r="C47" s="35">
        <f t="shared" si="0"/>
        <v>20</v>
      </c>
      <c r="D47" s="35">
        <f t="shared" si="6"/>
        <v>4.5999999999999996</v>
      </c>
      <c r="E47" s="34">
        <v>1</v>
      </c>
      <c r="F47" s="34"/>
      <c r="G47" s="34"/>
      <c r="H47" s="34">
        <v>4</v>
      </c>
      <c r="I47" s="34">
        <v>15</v>
      </c>
      <c r="J47" s="7">
        <f t="shared" si="5"/>
        <v>0.05</v>
      </c>
      <c r="K47" s="7">
        <f t="shared" si="1"/>
        <v>0</v>
      </c>
      <c r="L47" s="7">
        <f t="shared" si="2"/>
        <v>0</v>
      </c>
      <c r="M47" s="7">
        <f t="shared" si="3"/>
        <v>0.2</v>
      </c>
      <c r="N47" s="33">
        <f>I48/C48</f>
        <v>0</v>
      </c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</row>
    <row r="48" spans="1:68" s="24" customFormat="1" ht="17.399999999999999" x14ac:dyDescent="0.35">
      <c r="A48" s="1" t="s">
        <v>175</v>
      </c>
      <c r="B48" s="138" t="s">
        <v>542</v>
      </c>
      <c r="C48" s="35">
        <f t="shared" si="0"/>
        <v>1</v>
      </c>
      <c r="D48" s="35">
        <f t="shared" si="6"/>
        <v>1</v>
      </c>
      <c r="E48" s="34">
        <v>1</v>
      </c>
      <c r="F48" s="34"/>
      <c r="G48" s="34"/>
      <c r="H48" s="34"/>
      <c r="I48" s="34"/>
      <c r="J48" s="7">
        <f t="shared" si="5"/>
        <v>1</v>
      </c>
      <c r="K48" s="7">
        <f t="shared" si="1"/>
        <v>0</v>
      </c>
      <c r="L48" s="7">
        <f t="shared" si="2"/>
        <v>0</v>
      </c>
      <c r="M48" s="7">
        <f t="shared" si="3"/>
        <v>0</v>
      </c>
      <c r="N48" s="33">
        <f>I48/C48</f>
        <v>0</v>
      </c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</row>
    <row r="49" spans="1:68" s="24" customFormat="1" ht="17.399999999999999" x14ac:dyDescent="0.35">
      <c r="A49" s="1" t="s">
        <v>175</v>
      </c>
      <c r="B49" s="138" t="s">
        <v>409</v>
      </c>
      <c r="C49" s="35">
        <f t="shared" si="0"/>
        <v>1</v>
      </c>
      <c r="D49" s="35">
        <f t="shared" si="6"/>
        <v>1</v>
      </c>
      <c r="E49" s="34">
        <v>1</v>
      </c>
      <c r="F49" s="34"/>
      <c r="G49" s="34"/>
      <c r="H49" s="34"/>
      <c r="I49" s="34"/>
      <c r="J49" s="7">
        <f t="shared" si="5"/>
        <v>1</v>
      </c>
      <c r="K49" s="7">
        <f t="shared" si="1"/>
        <v>0</v>
      </c>
      <c r="L49" s="7">
        <f t="shared" si="2"/>
        <v>0</v>
      </c>
      <c r="M49" s="7">
        <f t="shared" si="3"/>
        <v>0</v>
      </c>
      <c r="N49" s="33">
        <f>I49/C49</f>
        <v>0</v>
      </c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</row>
    <row r="50" spans="1:68" s="24" customFormat="1" ht="17.399999999999999" x14ac:dyDescent="0.35">
      <c r="A50" s="1" t="s">
        <v>175</v>
      </c>
      <c r="B50" s="138" t="s">
        <v>424</v>
      </c>
      <c r="C50" s="35">
        <f t="shared" si="0"/>
        <v>17</v>
      </c>
      <c r="D50" s="35">
        <f t="shared" si="6"/>
        <v>4.5294117647058822</v>
      </c>
      <c r="E50" s="34">
        <v>2</v>
      </c>
      <c r="F50" s="34"/>
      <c r="G50" s="34"/>
      <c r="H50" s="34"/>
      <c r="I50" s="34">
        <v>15</v>
      </c>
      <c r="J50" s="7">
        <f t="shared" si="5"/>
        <v>0.11764705882352941</v>
      </c>
      <c r="K50" s="7">
        <f t="shared" si="1"/>
        <v>0</v>
      </c>
      <c r="L50" s="7">
        <f t="shared" si="2"/>
        <v>0</v>
      </c>
      <c r="M50" s="7">
        <f t="shared" si="3"/>
        <v>0</v>
      </c>
      <c r="N50" s="33">
        <f>I50/C50</f>
        <v>0.88235294117647056</v>
      </c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</row>
    <row r="51" spans="1:68" s="24" customFormat="1" ht="17.399999999999999" x14ac:dyDescent="0.35">
      <c r="A51" s="1" t="s">
        <v>175</v>
      </c>
      <c r="B51" s="138" t="s">
        <v>543</v>
      </c>
      <c r="C51" s="35">
        <f t="shared" si="0"/>
        <v>3</v>
      </c>
      <c r="D51" s="35">
        <f t="shared" si="6"/>
        <v>3</v>
      </c>
      <c r="E51" s="34"/>
      <c r="F51" s="34"/>
      <c r="G51" s="34">
        <v>3</v>
      </c>
      <c r="H51" s="34"/>
      <c r="I51" s="34"/>
      <c r="J51" s="7">
        <f t="shared" si="5"/>
        <v>0</v>
      </c>
      <c r="K51" s="7">
        <f t="shared" si="1"/>
        <v>0</v>
      </c>
      <c r="L51" s="7">
        <f t="shared" si="2"/>
        <v>1</v>
      </c>
      <c r="M51" s="7">
        <f t="shared" si="3"/>
        <v>0</v>
      </c>
      <c r="N51" s="33">
        <f t="shared" ref="N51:N53" si="7">I51/C51</f>
        <v>0</v>
      </c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</row>
    <row r="52" spans="1:68" s="24" customFormat="1" ht="17.399999999999999" x14ac:dyDescent="0.35">
      <c r="A52" s="1" t="s">
        <v>175</v>
      </c>
      <c r="B52" s="138" t="s">
        <v>544</v>
      </c>
      <c r="C52" s="35">
        <f t="shared" si="0"/>
        <v>1</v>
      </c>
      <c r="D52" s="35">
        <f t="shared" si="6"/>
        <v>1</v>
      </c>
      <c r="E52" s="34">
        <v>1</v>
      </c>
      <c r="F52" s="34"/>
      <c r="G52" s="34"/>
      <c r="H52" s="34"/>
      <c r="I52" s="34"/>
      <c r="J52" s="7">
        <f t="shared" si="5"/>
        <v>1</v>
      </c>
      <c r="K52" s="7">
        <f t="shared" si="1"/>
        <v>0</v>
      </c>
      <c r="L52" s="7">
        <f t="shared" si="2"/>
        <v>0</v>
      </c>
      <c r="M52" s="7">
        <f t="shared" si="3"/>
        <v>0</v>
      </c>
      <c r="N52" s="33">
        <f t="shared" si="7"/>
        <v>0</v>
      </c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</row>
    <row r="53" spans="1:68" s="24" customFormat="1" ht="17.399999999999999" x14ac:dyDescent="0.35">
      <c r="A53" s="1" t="s">
        <v>175</v>
      </c>
      <c r="B53" s="138" t="s">
        <v>545</v>
      </c>
      <c r="C53" s="35">
        <f t="shared" si="0"/>
        <v>5</v>
      </c>
      <c r="D53" s="35">
        <f t="shared" si="6"/>
        <v>5</v>
      </c>
      <c r="E53" s="34"/>
      <c r="F53" s="34"/>
      <c r="G53" s="34"/>
      <c r="H53" s="34"/>
      <c r="I53" s="34">
        <v>5</v>
      </c>
      <c r="J53" s="7">
        <f t="shared" si="5"/>
        <v>0</v>
      </c>
      <c r="K53" s="7">
        <f t="shared" si="1"/>
        <v>0</v>
      </c>
      <c r="L53" s="7">
        <f t="shared" si="2"/>
        <v>0</v>
      </c>
      <c r="M53" s="7">
        <f t="shared" si="3"/>
        <v>0</v>
      </c>
      <c r="N53" s="33">
        <f t="shared" si="7"/>
        <v>1</v>
      </c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</row>
  </sheetData>
  <mergeCells count="5">
    <mergeCell ref="A1:A2"/>
    <mergeCell ref="B1:B2"/>
    <mergeCell ref="C1:C2"/>
    <mergeCell ref="D1:D2"/>
    <mergeCell ref="J2:N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0F052-7440-403C-9782-CFFF83D30E03}">
  <dimension ref="A1:O41"/>
  <sheetViews>
    <sheetView zoomScale="115" zoomScaleNormal="115" workbookViewId="0">
      <selection activeCell="B16" sqref="B16"/>
    </sheetView>
  </sheetViews>
  <sheetFormatPr defaultRowHeight="14.4" x14ac:dyDescent="0.3"/>
  <cols>
    <col min="1" max="1" width="26" bestFit="1" customWidth="1"/>
    <col min="2" max="2" width="26" customWidth="1"/>
    <col min="3" max="3" width="52.109375" bestFit="1" customWidth="1"/>
    <col min="4" max="4" width="14.44140625" bestFit="1" customWidth="1"/>
    <col min="5" max="5" width="12.6640625" customWidth="1"/>
    <col min="6" max="10" width="6.33203125" bestFit="1" customWidth="1"/>
    <col min="11" max="12" width="8.109375" bestFit="1" customWidth="1"/>
    <col min="13" max="13" width="7.109375" bestFit="1" customWidth="1"/>
    <col min="14" max="15" width="8.109375" bestFit="1" customWidth="1"/>
  </cols>
  <sheetData>
    <row r="1" spans="1:15" ht="18" thickBot="1" x14ac:dyDescent="0.4">
      <c r="A1" s="182" t="s">
        <v>0</v>
      </c>
      <c r="B1" s="183" t="s">
        <v>312</v>
      </c>
      <c r="C1" s="183" t="s">
        <v>1</v>
      </c>
      <c r="D1" s="182" t="s">
        <v>2</v>
      </c>
      <c r="E1" s="191" t="s">
        <v>3</v>
      </c>
      <c r="F1" s="4">
        <v>1</v>
      </c>
      <c r="G1" s="4">
        <v>2</v>
      </c>
      <c r="H1" s="4">
        <v>3</v>
      </c>
      <c r="I1" s="4">
        <v>4</v>
      </c>
      <c r="J1" s="4">
        <v>5</v>
      </c>
      <c r="K1" s="4">
        <v>1</v>
      </c>
      <c r="L1" s="4">
        <v>2</v>
      </c>
      <c r="M1" s="4">
        <v>3</v>
      </c>
      <c r="N1" s="4">
        <v>4</v>
      </c>
      <c r="O1" s="4">
        <v>5</v>
      </c>
    </row>
    <row r="2" spans="1:15" ht="18.600000000000001" thickTop="1" thickBot="1" x14ac:dyDescent="0.4">
      <c r="A2" s="183"/>
      <c r="B2" s="182"/>
      <c r="C2" s="182"/>
      <c r="D2" s="182"/>
      <c r="E2" s="191"/>
      <c r="F2" s="4" t="s">
        <v>4</v>
      </c>
      <c r="G2" s="4" t="s">
        <v>4</v>
      </c>
      <c r="H2" s="4" t="s">
        <v>4</v>
      </c>
      <c r="I2" s="4" t="s">
        <v>4</v>
      </c>
      <c r="J2" s="4" t="s">
        <v>4</v>
      </c>
      <c r="K2" s="189" t="s">
        <v>5</v>
      </c>
      <c r="L2" s="189"/>
      <c r="M2" s="189"/>
      <c r="N2" s="189"/>
      <c r="O2" s="189"/>
    </row>
    <row r="3" spans="1:15" ht="15.6" thickTop="1" thickBot="1" x14ac:dyDescent="0.35">
      <c r="A3" s="1" t="s">
        <v>6</v>
      </c>
      <c r="B3" s="1">
        <v>810</v>
      </c>
      <c r="C3" s="138" t="s">
        <v>494</v>
      </c>
      <c r="D3" s="2">
        <f>F3+G3+H3+I3+J3</f>
        <v>1</v>
      </c>
      <c r="E3" s="160">
        <f>(F3*1+G3*2+H3*3+I3*4+J3*5)/D3</f>
        <v>5</v>
      </c>
      <c r="F3" s="2"/>
      <c r="G3" s="2"/>
      <c r="H3" s="2"/>
      <c r="I3" s="2"/>
      <c r="J3" s="2">
        <v>1</v>
      </c>
      <c r="K3" s="3">
        <f t="shared" ref="K3:K41" si="0">F3/D3</f>
        <v>0</v>
      </c>
      <c r="L3" s="3">
        <f t="shared" ref="L3:L41" si="1">G3/D3</f>
        <v>0</v>
      </c>
      <c r="M3" s="3">
        <f t="shared" ref="M3:M41" si="2">H3/D3</f>
        <v>0</v>
      </c>
      <c r="N3" s="3">
        <f t="shared" ref="N3:N41" si="3">I3/D3</f>
        <v>0</v>
      </c>
      <c r="O3" s="161">
        <f t="shared" ref="O3:O41" si="4">J3/D3</f>
        <v>1</v>
      </c>
    </row>
    <row r="4" spans="1:15" ht="15" thickBot="1" x14ac:dyDescent="0.35">
      <c r="A4" s="13" t="s">
        <v>6</v>
      </c>
      <c r="B4" s="155">
        <v>8680</v>
      </c>
      <c r="C4" s="139" t="s">
        <v>7</v>
      </c>
      <c r="D4" s="2">
        <f t="shared" ref="D4:D41" si="5">F4+G4+H4+I4+J4</f>
        <v>1</v>
      </c>
      <c r="E4" s="162">
        <f>(F4*1+G4*2+H4*3+I4*4+J4*5)/D4</f>
        <v>5</v>
      </c>
      <c r="F4" s="11"/>
      <c r="G4" s="11"/>
      <c r="H4" s="11"/>
      <c r="I4" s="11"/>
      <c r="J4" s="11">
        <v>1</v>
      </c>
      <c r="K4" s="15">
        <f t="shared" si="0"/>
        <v>0</v>
      </c>
      <c r="L4" s="15">
        <f t="shared" si="1"/>
        <v>0</v>
      </c>
      <c r="M4" s="15">
        <f t="shared" si="2"/>
        <v>0</v>
      </c>
      <c r="N4" s="15">
        <f t="shared" si="3"/>
        <v>0</v>
      </c>
      <c r="O4" s="163">
        <f t="shared" si="4"/>
        <v>1</v>
      </c>
    </row>
    <row r="5" spans="1:15" ht="15" thickBot="1" x14ac:dyDescent="0.35">
      <c r="A5" s="164" t="s">
        <v>8</v>
      </c>
      <c r="B5" s="165">
        <v>90799</v>
      </c>
      <c r="C5" s="147" t="s">
        <v>9</v>
      </c>
      <c r="D5" s="2">
        <f>F5+G5+H5+I5+J5</f>
        <v>1</v>
      </c>
      <c r="E5" s="9">
        <f t="shared" ref="E5:E41" si="6">(F5*1+G5*2+H5*3+I5*4+J5*5)/D5</f>
        <v>5</v>
      </c>
      <c r="F5" s="8"/>
      <c r="G5" s="8"/>
      <c r="H5" s="8"/>
      <c r="I5" s="8"/>
      <c r="J5" s="8">
        <v>1</v>
      </c>
      <c r="K5" s="5">
        <f t="shared" si="0"/>
        <v>0</v>
      </c>
      <c r="L5" s="5">
        <f t="shared" si="1"/>
        <v>0</v>
      </c>
      <c r="M5" s="5">
        <f t="shared" si="2"/>
        <v>0</v>
      </c>
      <c r="N5" s="5">
        <f t="shared" si="3"/>
        <v>0</v>
      </c>
      <c r="O5" s="6">
        <f t="shared" si="4"/>
        <v>1</v>
      </c>
    </row>
    <row r="6" spans="1:15" ht="15" thickBot="1" x14ac:dyDescent="0.35">
      <c r="A6" s="12" t="s">
        <v>10</v>
      </c>
      <c r="B6" s="2">
        <v>11043</v>
      </c>
      <c r="C6" s="147" t="s">
        <v>11</v>
      </c>
      <c r="D6" s="2">
        <f t="shared" si="5"/>
        <v>3</v>
      </c>
      <c r="E6" s="166">
        <f t="shared" si="6"/>
        <v>3.6666666666666665</v>
      </c>
      <c r="F6" s="10">
        <v>1</v>
      </c>
      <c r="G6" s="10"/>
      <c r="H6" s="10"/>
      <c r="I6" s="10"/>
      <c r="J6" s="10">
        <v>2</v>
      </c>
      <c r="K6" s="14">
        <f>F6/D6</f>
        <v>0.33333333333333331</v>
      </c>
      <c r="L6" s="14">
        <f t="shared" si="1"/>
        <v>0</v>
      </c>
      <c r="M6" s="14">
        <f t="shared" si="2"/>
        <v>0</v>
      </c>
      <c r="N6" s="14">
        <f t="shared" si="3"/>
        <v>0</v>
      </c>
      <c r="O6" s="167">
        <f t="shared" si="4"/>
        <v>0.66666666666666663</v>
      </c>
    </row>
    <row r="7" spans="1:15" ht="15" thickBot="1" x14ac:dyDescent="0.35">
      <c r="A7" s="168" t="s">
        <v>10</v>
      </c>
      <c r="B7" s="169">
        <v>2892</v>
      </c>
      <c r="C7" s="147" t="s">
        <v>12</v>
      </c>
      <c r="D7" s="2">
        <f t="shared" si="5"/>
        <v>1</v>
      </c>
      <c r="E7" s="162">
        <f t="shared" si="6"/>
        <v>5</v>
      </c>
      <c r="F7" s="11"/>
      <c r="G7" s="11"/>
      <c r="H7" s="11"/>
      <c r="I7" s="11"/>
      <c r="J7" s="11">
        <v>1</v>
      </c>
      <c r="K7" s="15">
        <f t="shared" si="0"/>
        <v>0</v>
      </c>
      <c r="L7" s="15">
        <f t="shared" si="1"/>
        <v>0</v>
      </c>
      <c r="M7" s="15">
        <f t="shared" si="2"/>
        <v>0</v>
      </c>
      <c r="N7" s="15">
        <f t="shared" si="3"/>
        <v>0</v>
      </c>
      <c r="O7" s="163">
        <f t="shared" si="4"/>
        <v>1</v>
      </c>
    </row>
    <row r="8" spans="1:15" ht="15" thickBot="1" x14ac:dyDescent="0.35">
      <c r="A8" s="12" t="s">
        <v>13</v>
      </c>
      <c r="B8" s="156">
        <v>15809</v>
      </c>
      <c r="C8" s="140" t="s">
        <v>440</v>
      </c>
      <c r="D8" s="2">
        <f t="shared" si="5"/>
        <v>2</v>
      </c>
      <c r="E8" s="166">
        <f t="shared" si="6"/>
        <v>5</v>
      </c>
      <c r="F8" s="10"/>
      <c r="G8" s="10"/>
      <c r="H8" s="10"/>
      <c r="I8" s="10"/>
      <c r="J8" s="10">
        <v>2</v>
      </c>
      <c r="K8" s="14">
        <f t="shared" si="0"/>
        <v>0</v>
      </c>
      <c r="L8" s="14">
        <f t="shared" si="1"/>
        <v>0</v>
      </c>
      <c r="M8" s="14">
        <f t="shared" si="2"/>
        <v>0</v>
      </c>
      <c r="N8" s="14">
        <f t="shared" si="3"/>
        <v>0</v>
      </c>
      <c r="O8" s="167">
        <f t="shared" si="4"/>
        <v>1</v>
      </c>
    </row>
    <row r="9" spans="1:15" ht="15" thickBot="1" x14ac:dyDescent="0.35">
      <c r="A9" s="13" t="s">
        <v>13</v>
      </c>
      <c r="B9" s="169">
        <v>8875</v>
      </c>
      <c r="C9" s="145" t="s">
        <v>14</v>
      </c>
      <c r="D9" s="8">
        <f t="shared" si="5"/>
        <v>1</v>
      </c>
      <c r="E9" s="162">
        <f t="shared" si="6"/>
        <v>5</v>
      </c>
      <c r="F9" s="11"/>
      <c r="G9" s="11"/>
      <c r="H9" s="11"/>
      <c r="I9" s="11"/>
      <c r="J9" s="11">
        <v>1</v>
      </c>
      <c r="K9" s="15">
        <f t="shared" si="0"/>
        <v>0</v>
      </c>
      <c r="L9" s="15">
        <f t="shared" si="1"/>
        <v>0</v>
      </c>
      <c r="M9" s="15">
        <f t="shared" si="2"/>
        <v>0</v>
      </c>
      <c r="N9" s="15">
        <f t="shared" si="3"/>
        <v>0</v>
      </c>
      <c r="O9" s="163">
        <f t="shared" si="4"/>
        <v>1</v>
      </c>
    </row>
    <row r="10" spans="1:15" ht="15" thickBot="1" x14ac:dyDescent="0.35">
      <c r="A10" s="164" t="s">
        <v>15</v>
      </c>
      <c r="B10" s="169">
        <v>15749</v>
      </c>
      <c r="C10" s="145" t="s">
        <v>16</v>
      </c>
      <c r="D10" s="8">
        <f t="shared" si="5"/>
        <v>1</v>
      </c>
      <c r="E10" s="9">
        <f t="shared" si="6"/>
        <v>5</v>
      </c>
      <c r="F10" s="8"/>
      <c r="G10" s="8"/>
      <c r="H10" s="8"/>
      <c r="I10" s="8"/>
      <c r="J10" s="8">
        <v>1</v>
      </c>
      <c r="K10" s="5">
        <f t="shared" si="0"/>
        <v>0</v>
      </c>
      <c r="L10" s="5">
        <f t="shared" si="1"/>
        <v>0</v>
      </c>
      <c r="M10" s="5">
        <f t="shared" si="2"/>
        <v>0</v>
      </c>
      <c r="N10" s="5">
        <f t="shared" si="3"/>
        <v>0</v>
      </c>
      <c r="O10" s="6">
        <f t="shared" si="4"/>
        <v>1</v>
      </c>
    </row>
    <row r="11" spans="1:15" ht="15" thickBot="1" x14ac:dyDescent="0.35">
      <c r="A11" s="164" t="s">
        <v>17</v>
      </c>
      <c r="B11" s="165">
        <v>14375</v>
      </c>
      <c r="C11" s="147" t="s">
        <v>18</v>
      </c>
      <c r="D11" s="8">
        <f t="shared" si="5"/>
        <v>1</v>
      </c>
      <c r="E11" s="9">
        <f t="shared" si="6"/>
        <v>5</v>
      </c>
      <c r="F11" s="8"/>
      <c r="G11" s="8"/>
      <c r="H11" s="8"/>
      <c r="I11" s="8"/>
      <c r="J11" s="8">
        <v>1</v>
      </c>
      <c r="K11" s="5">
        <f t="shared" si="0"/>
        <v>0</v>
      </c>
      <c r="L11" s="5">
        <f t="shared" si="1"/>
        <v>0</v>
      </c>
      <c r="M11" s="5">
        <f t="shared" si="2"/>
        <v>0</v>
      </c>
      <c r="N11" s="5">
        <f t="shared" si="3"/>
        <v>0</v>
      </c>
      <c r="O11" s="6">
        <f t="shared" si="4"/>
        <v>1</v>
      </c>
    </row>
    <row r="12" spans="1:15" ht="15" thickBot="1" x14ac:dyDescent="0.35">
      <c r="A12" s="12" t="s">
        <v>19</v>
      </c>
      <c r="B12" s="170">
        <v>11087</v>
      </c>
      <c r="C12" s="147" t="s">
        <v>41</v>
      </c>
      <c r="D12" s="10">
        <f t="shared" si="5"/>
        <v>1</v>
      </c>
      <c r="E12" s="166">
        <f t="shared" si="6"/>
        <v>5</v>
      </c>
      <c r="F12" s="10"/>
      <c r="G12" s="10"/>
      <c r="H12" s="10"/>
      <c r="I12" s="10"/>
      <c r="J12" s="10">
        <v>1</v>
      </c>
      <c r="K12" s="14">
        <f t="shared" si="0"/>
        <v>0</v>
      </c>
      <c r="L12" s="14">
        <f t="shared" si="1"/>
        <v>0</v>
      </c>
      <c r="M12" s="14">
        <f t="shared" si="2"/>
        <v>0</v>
      </c>
      <c r="N12" s="14">
        <f t="shared" si="3"/>
        <v>0</v>
      </c>
      <c r="O12" s="167">
        <f t="shared" si="4"/>
        <v>1</v>
      </c>
    </row>
    <row r="13" spans="1:15" ht="15" thickBot="1" x14ac:dyDescent="0.35">
      <c r="A13" s="12" t="s">
        <v>19</v>
      </c>
      <c r="B13" s="1">
        <v>11936</v>
      </c>
      <c r="C13" s="147" t="s">
        <v>20</v>
      </c>
      <c r="D13" s="2">
        <f t="shared" si="5"/>
        <v>1</v>
      </c>
      <c r="E13" s="171">
        <f t="shared" si="6"/>
        <v>5</v>
      </c>
      <c r="F13" s="1"/>
      <c r="G13" s="1"/>
      <c r="H13" s="1"/>
      <c r="I13" s="1"/>
      <c r="J13" s="1">
        <v>1</v>
      </c>
      <c r="K13" s="7">
        <f t="shared" si="0"/>
        <v>0</v>
      </c>
      <c r="L13" s="7">
        <f t="shared" si="1"/>
        <v>0</v>
      </c>
      <c r="M13" s="7">
        <f t="shared" si="2"/>
        <v>0</v>
      </c>
      <c r="N13" s="7">
        <f t="shared" si="3"/>
        <v>0</v>
      </c>
      <c r="O13" s="172">
        <f t="shared" si="4"/>
        <v>1</v>
      </c>
    </row>
    <row r="14" spans="1:15" ht="15" thickBot="1" x14ac:dyDescent="0.35">
      <c r="A14" s="12" t="s">
        <v>19</v>
      </c>
      <c r="B14" s="1">
        <v>12978</v>
      </c>
      <c r="C14" s="147" t="s">
        <v>21</v>
      </c>
      <c r="D14" s="2">
        <f t="shared" si="5"/>
        <v>3</v>
      </c>
      <c r="E14" s="171">
        <f t="shared" si="6"/>
        <v>5</v>
      </c>
      <c r="F14" s="1"/>
      <c r="G14" s="1"/>
      <c r="H14" s="1"/>
      <c r="I14" s="1"/>
      <c r="J14" s="1">
        <v>3</v>
      </c>
      <c r="K14" s="7">
        <f t="shared" si="0"/>
        <v>0</v>
      </c>
      <c r="L14" s="7">
        <f t="shared" si="1"/>
        <v>0</v>
      </c>
      <c r="M14" s="7">
        <f t="shared" si="2"/>
        <v>0</v>
      </c>
      <c r="N14" s="7">
        <f t="shared" si="3"/>
        <v>0</v>
      </c>
      <c r="O14" s="172">
        <f t="shared" si="4"/>
        <v>1</v>
      </c>
    </row>
    <row r="15" spans="1:15" ht="15" thickBot="1" x14ac:dyDescent="0.35">
      <c r="A15" s="12" t="s">
        <v>19</v>
      </c>
      <c r="B15" s="1">
        <v>13454</v>
      </c>
      <c r="C15" s="147" t="s">
        <v>22</v>
      </c>
      <c r="D15" s="2">
        <f t="shared" si="5"/>
        <v>1</v>
      </c>
      <c r="E15" s="171">
        <f t="shared" si="6"/>
        <v>5</v>
      </c>
      <c r="F15" s="1"/>
      <c r="G15" s="1"/>
      <c r="H15" s="1"/>
      <c r="I15" s="1"/>
      <c r="J15" s="1">
        <v>1</v>
      </c>
      <c r="K15" s="7">
        <f t="shared" si="0"/>
        <v>0</v>
      </c>
      <c r="L15" s="7">
        <f t="shared" si="1"/>
        <v>0</v>
      </c>
      <c r="M15" s="7">
        <f t="shared" si="2"/>
        <v>0</v>
      </c>
      <c r="N15" s="7">
        <f t="shared" si="3"/>
        <v>0</v>
      </c>
      <c r="O15" s="172">
        <f t="shared" si="4"/>
        <v>1</v>
      </c>
    </row>
    <row r="16" spans="1:15" ht="15" thickBot="1" x14ac:dyDescent="0.35">
      <c r="A16" s="12" t="s">
        <v>19</v>
      </c>
      <c r="B16" s="1">
        <v>14761</v>
      </c>
      <c r="C16" s="147" t="s">
        <v>23</v>
      </c>
      <c r="D16" s="2">
        <f t="shared" si="5"/>
        <v>6</v>
      </c>
      <c r="E16" s="171">
        <f t="shared" si="6"/>
        <v>4.333333333333333</v>
      </c>
      <c r="F16" s="1">
        <v>1</v>
      </c>
      <c r="G16" s="1"/>
      <c r="H16" s="1"/>
      <c r="I16" s="1"/>
      <c r="J16" s="1">
        <v>5</v>
      </c>
      <c r="K16" s="7">
        <f t="shared" si="0"/>
        <v>0.16666666666666666</v>
      </c>
      <c r="L16" s="7">
        <f t="shared" si="1"/>
        <v>0</v>
      </c>
      <c r="M16" s="7">
        <f t="shared" si="2"/>
        <v>0</v>
      </c>
      <c r="N16" s="7">
        <f t="shared" si="3"/>
        <v>0</v>
      </c>
      <c r="O16" s="172">
        <f t="shared" si="4"/>
        <v>0.83333333333333337</v>
      </c>
    </row>
    <row r="17" spans="1:15" ht="15" thickBot="1" x14ac:dyDescent="0.35">
      <c r="A17" s="12" t="s">
        <v>19</v>
      </c>
      <c r="B17" s="1">
        <v>14768</v>
      </c>
      <c r="C17" s="147" t="s">
        <v>24</v>
      </c>
      <c r="D17" s="2">
        <f t="shared" si="5"/>
        <v>1</v>
      </c>
      <c r="E17" s="171">
        <f t="shared" si="6"/>
        <v>5</v>
      </c>
      <c r="F17" s="1"/>
      <c r="G17" s="1"/>
      <c r="H17" s="1"/>
      <c r="I17" s="1"/>
      <c r="J17" s="1">
        <v>1</v>
      </c>
      <c r="K17" s="7">
        <f t="shared" si="0"/>
        <v>0</v>
      </c>
      <c r="L17" s="7">
        <f t="shared" si="1"/>
        <v>0</v>
      </c>
      <c r="M17" s="7">
        <f t="shared" si="2"/>
        <v>0</v>
      </c>
      <c r="N17" s="7">
        <f t="shared" si="3"/>
        <v>0</v>
      </c>
      <c r="O17" s="172">
        <f t="shared" si="4"/>
        <v>1</v>
      </c>
    </row>
    <row r="18" spans="1:15" ht="15" thickBot="1" x14ac:dyDescent="0.35">
      <c r="A18" s="12" t="s">
        <v>19</v>
      </c>
      <c r="B18" s="1">
        <v>15608</v>
      </c>
      <c r="C18" s="147" t="s">
        <v>42</v>
      </c>
      <c r="D18" s="2">
        <f t="shared" si="5"/>
        <v>1</v>
      </c>
      <c r="E18" s="171">
        <f t="shared" si="6"/>
        <v>5</v>
      </c>
      <c r="F18" s="1"/>
      <c r="G18" s="1"/>
      <c r="H18" s="1"/>
      <c r="I18" s="1"/>
      <c r="J18" s="1">
        <v>1</v>
      </c>
      <c r="K18" s="7">
        <f t="shared" si="0"/>
        <v>0</v>
      </c>
      <c r="L18" s="7">
        <f t="shared" si="1"/>
        <v>0</v>
      </c>
      <c r="M18" s="7">
        <f t="shared" si="2"/>
        <v>0</v>
      </c>
      <c r="N18" s="7">
        <f t="shared" si="3"/>
        <v>0</v>
      </c>
      <c r="O18" s="172">
        <f t="shared" si="4"/>
        <v>1</v>
      </c>
    </row>
    <row r="19" spans="1:15" ht="15" thickBot="1" x14ac:dyDescent="0.35">
      <c r="A19" s="12" t="s">
        <v>19</v>
      </c>
      <c r="B19" s="1">
        <v>6722</v>
      </c>
      <c r="C19" s="147" t="s">
        <v>25</v>
      </c>
      <c r="D19" s="2">
        <f t="shared" si="5"/>
        <v>2</v>
      </c>
      <c r="E19" s="171">
        <f t="shared" si="6"/>
        <v>5</v>
      </c>
      <c r="F19" s="1"/>
      <c r="G19" s="1"/>
      <c r="H19" s="1"/>
      <c r="I19" s="1"/>
      <c r="J19" s="1">
        <v>2</v>
      </c>
      <c r="K19" s="7">
        <f t="shared" si="0"/>
        <v>0</v>
      </c>
      <c r="L19" s="7">
        <f t="shared" si="1"/>
        <v>0</v>
      </c>
      <c r="M19" s="7">
        <f t="shared" si="2"/>
        <v>0</v>
      </c>
      <c r="N19" s="7">
        <f t="shared" si="3"/>
        <v>0</v>
      </c>
      <c r="O19" s="172">
        <f t="shared" si="4"/>
        <v>1</v>
      </c>
    </row>
    <row r="20" spans="1:15" ht="15" thickBot="1" x14ac:dyDescent="0.35">
      <c r="A20" s="12" t="s">
        <v>19</v>
      </c>
      <c r="B20" s="1">
        <v>8829</v>
      </c>
      <c r="C20" s="147" t="s">
        <v>26</v>
      </c>
      <c r="D20" s="2">
        <f t="shared" si="5"/>
        <v>1</v>
      </c>
      <c r="E20" s="171">
        <f t="shared" si="6"/>
        <v>5</v>
      </c>
      <c r="F20" s="1"/>
      <c r="G20" s="1"/>
      <c r="H20" s="1"/>
      <c r="I20" s="1"/>
      <c r="J20" s="1">
        <v>1</v>
      </c>
      <c r="K20" s="7">
        <f t="shared" si="0"/>
        <v>0</v>
      </c>
      <c r="L20" s="7">
        <f t="shared" si="1"/>
        <v>0</v>
      </c>
      <c r="M20" s="7">
        <f t="shared" si="2"/>
        <v>0</v>
      </c>
      <c r="N20" s="7">
        <f t="shared" si="3"/>
        <v>0</v>
      </c>
      <c r="O20" s="172">
        <f t="shared" si="4"/>
        <v>1</v>
      </c>
    </row>
    <row r="21" spans="1:15" ht="15" thickBot="1" x14ac:dyDescent="0.35">
      <c r="A21" s="12" t="s">
        <v>19</v>
      </c>
      <c r="B21" s="11">
        <v>90022</v>
      </c>
      <c r="C21" s="147" t="s">
        <v>495</v>
      </c>
      <c r="D21" s="2">
        <f t="shared" si="5"/>
        <v>2</v>
      </c>
      <c r="E21" s="171">
        <f t="shared" si="6"/>
        <v>5</v>
      </c>
      <c r="F21" s="1"/>
      <c r="G21" s="1"/>
      <c r="H21" s="1"/>
      <c r="I21" s="1"/>
      <c r="J21" s="1">
        <v>2</v>
      </c>
      <c r="K21" s="7">
        <f t="shared" si="0"/>
        <v>0</v>
      </c>
      <c r="L21" s="7">
        <f t="shared" si="1"/>
        <v>0</v>
      </c>
      <c r="M21" s="7">
        <f t="shared" si="2"/>
        <v>0</v>
      </c>
      <c r="N21" s="7">
        <f t="shared" si="3"/>
        <v>0</v>
      </c>
      <c r="O21" s="172">
        <f t="shared" si="4"/>
        <v>1</v>
      </c>
    </row>
    <row r="22" spans="1:15" ht="15" thickBot="1" x14ac:dyDescent="0.35">
      <c r="A22" s="151" t="s">
        <v>39</v>
      </c>
      <c r="B22" s="170">
        <v>90921</v>
      </c>
      <c r="C22" s="147" t="s">
        <v>40</v>
      </c>
      <c r="D22" s="2">
        <f t="shared" si="5"/>
        <v>2</v>
      </c>
      <c r="E22" s="160">
        <f t="shared" si="6"/>
        <v>5</v>
      </c>
      <c r="F22" s="2"/>
      <c r="G22" s="2"/>
      <c r="H22" s="2"/>
      <c r="I22" s="2"/>
      <c r="J22" s="2">
        <v>2</v>
      </c>
      <c r="K22" s="3">
        <f t="shared" si="0"/>
        <v>0</v>
      </c>
      <c r="L22" s="3">
        <f t="shared" si="1"/>
        <v>0</v>
      </c>
      <c r="M22" s="3">
        <f t="shared" si="2"/>
        <v>0</v>
      </c>
      <c r="N22" s="3">
        <f t="shared" si="3"/>
        <v>0</v>
      </c>
      <c r="O22" s="161">
        <f t="shared" si="4"/>
        <v>1</v>
      </c>
    </row>
    <row r="23" spans="1:15" ht="15" thickBot="1" x14ac:dyDescent="0.35">
      <c r="A23" s="151" t="s">
        <v>43</v>
      </c>
      <c r="B23" s="157">
        <v>90746</v>
      </c>
      <c r="C23" s="147" t="s">
        <v>44</v>
      </c>
      <c r="D23" s="2">
        <f t="shared" si="5"/>
        <v>1</v>
      </c>
      <c r="E23" s="160">
        <f t="shared" si="6"/>
        <v>5</v>
      </c>
      <c r="F23" s="2"/>
      <c r="G23" s="2"/>
      <c r="H23" s="2"/>
      <c r="I23" s="2"/>
      <c r="J23" s="2">
        <v>1</v>
      </c>
      <c r="K23" s="3">
        <f t="shared" si="0"/>
        <v>0</v>
      </c>
      <c r="L23" s="3">
        <f t="shared" si="1"/>
        <v>0</v>
      </c>
      <c r="M23" s="3">
        <f t="shared" si="2"/>
        <v>0</v>
      </c>
      <c r="N23" s="3">
        <f t="shared" si="3"/>
        <v>0</v>
      </c>
      <c r="O23" s="161">
        <f t="shared" si="4"/>
        <v>1</v>
      </c>
    </row>
    <row r="24" spans="1:15" ht="15" thickBot="1" x14ac:dyDescent="0.35">
      <c r="A24" s="173" t="s">
        <v>43</v>
      </c>
      <c r="B24" s="170">
        <v>90851</v>
      </c>
      <c r="C24" s="158" t="s">
        <v>474</v>
      </c>
      <c r="D24" s="16">
        <f t="shared" si="5"/>
        <v>1</v>
      </c>
      <c r="E24" s="174">
        <f t="shared" si="6"/>
        <v>5</v>
      </c>
      <c r="F24" s="17"/>
      <c r="G24" s="17"/>
      <c r="H24" s="17"/>
      <c r="I24" s="17"/>
      <c r="J24" s="17">
        <v>1</v>
      </c>
      <c r="K24" s="18">
        <f t="shared" si="0"/>
        <v>0</v>
      </c>
      <c r="L24" s="18">
        <f t="shared" si="1"/>
        <v>0</v>
      </c>
      <c r="M24" s="18">
        <f t="shared" si="2"/>
        <v>0</v>
      </c>
      <c r="N24" s="18">
        <f t="shared" si="3"/>
        <v>0</v>
      </c>
      <c r="O24" s="172">
        <f t="shared" si="4"/>
        <v>1</v>
      </c>
    </row>
    <row r="25" spans="1:15" x14ac:dyDescent="0.3">
      <c r="A25" s="1" t="s">
        <v>166</v>
      </c>
      <c r="B25" s="1">
        <v>14309</v>
      </c>
      <c r="C25" s="138" t="s">
        <v>334</v>
      </c>
      <c r="D25" s="1">
        <f t="shared" si="5"/>
        <v>1</v>
      </c>
      <c r="E25" s="171">
        <f t="shared" si="6"/>
        <v>5</v>
      </c>
      <c r="F25" s="1"/>
      <c r="G25" s="1"/>
      <c r="H25" s="1"/>
      <c r="I25" s="1"/>
      <c r="J25" s="1">
        <v>1</v>
      </c>
      <c r="K25" s="7">
        <f t="shared" si="0"/>
        <v>0</v>
      </c>
      <c r="L25" s="7">
        <f t="shared" si="1"/>
        <v>0</v>
      </c>
      <c r="M25" s="7">
        <f t="shared" si="2"/>
        <v>0</v>
      </c>
      <c r="N25" s="7">
        <f t="shared" si="3"/>
        <v>0</v>
      </c>
      <c r="O25" s="161">
        <f t="shared" si="4"/>
        <v>1</v>
      </c>
    </row>
    <row r="26" spans="1:15" x14ac:dyDescent="0.3">
      <c r="A26" s="1" t="s">
        <v>166</v>
      </c>
      <c r="B26" s="1">
        <v>14546</v>
      </c>
      <c r="C26" s="138" t="s">
        <v>428</v>
      </c>
      <c r="D26" s="1">
        <f t="shared" si="5"/>
        <v>1</v>
      </c>
      <c r="E26" s="171">
        <f t="shared" si="6"/>
        <v>5</v>
      </c>
      <c r="F26" s="1"/>
      <c r="G26" s="1"/>
      <c r="H26" s="1"/>
      <c r="I26" s="1"/>
      <c r="J26" s="1">
        <v>1</v>
      </c>
      <c r="K26" s="7">
        <f t="shared" si="0"/>
        <v>0</v>
      </c>
      <c r="L26" s="7">
        <f t="shared" si="1"/>
        <v>0</v>
      </c>
      <c r="M26" s="7">
        <f t="shared" si="2"/>
        <v>0</v>
      </c>
      <c r="N26" s="7">
        <f t="shared" si="3"/>
        <v>0</v>
      </c>
      <c r="O26" s="172">
        <f t="shared" si="4"/>
        <v>1</v>
      </c>
    </row>
    <row r="27" spans="1:15" ht="15" thickBot="1" x14ac:dyDescent="0.35">
      <c r="A27" s="1" t="s">
        <v>166</v>
      </c>
      <c r="B27" s="19">
        <v>15556</v>
      </c>
      <c r="C27" s="145" t="s">
        <v>335</v>
      </c>
      <c r="D27" s="21">
        <f t="shared" si="5"/>
        <v>1</v>
      </c>
      <c r="E27" s="22">
        <f t="shared" si="6"/>
        <v>5</v>
      </c>
      <c r="F27" s="21"/>
      <c r="G27" s="21"/>
      <c r="H27" s="21"/>
      <c r="I27" s="21"/>
      <c r="J27" s="21">
        <v>1</v>
      </c>
      <c r="K27" s="23">
        <f t="shared" si="0"/>
        <v>0</v>
      </c>
      <c r="L27" s="23">
        <f t="shared" si="1"/>
        <v>0</v>
      </c>
      <c r="M27" s="23">
        <f t="shared" si="2"/>
        <v>0</v>
      </c>
      <c r="N27" s="23">
        <f t="shared" si="3"/>
        <v>0</v>
      </c>
      <c r="O27" s="163">
        <f t="shared" si="4"/>
        <v>1</v>
      </c>
    </row>
    <row r="28" spans="1:15" x14ac:dyDescent="0.3">
      <c r="A28" s="10" t="s">
        <v>28</v>
      </c>
      <c r="B28" s="10">
        <v>13636</v>
      </c>
      <c r="C28" s="140" t="s">
        <v>29</v>
      </c>
      <c r="D28" s="10">
        <f t="shared" si="5"/>
        <v>1</v>
      </c>
      <c r="E28" s="166">
        <f t="shared" si="6"/>
        <v>5</v>
      </c>
      <c r="F28" s="10"/>
      <c r="G28" s="10"/>
      <c r="H28" s="10"/>
      <c r="I28" s="10"/>
      <c r="J28" s="10">
        <v>1</v>
      </c>
      <c r="K28" s="14">
        <f t="shared" si="0"/>
        <v>0</v>
      </c>
      <c r="L28" s="14">
        <f t="shared" si="1"/>
        <v>0</v>
      </c>
      <c r="M28" s="14">
        <f t="shared" si="2"/>
        <v>0</v>
      </c>
      <c r="N28" s="14">
        <f t="shared" si="3"/>
        <v>0</v>
      </c>
      <c r="O28" s="167">
        <f t="shared" si="4"/>
        <v>1</v>
      </c>
    </row>
    <row r="29" spans="1:15" x14ac:dyDescent="0.3">
      <c r="A29" s="1" t="s">
        <v>28</v>
      </c>
      <c r="B29" s="1">
        <v>16465</v>
      </c>
      <c r="C29" s="138" t="s">
        <v>496</v>
      </c>
      <c r="D29" s="1">
        <f t="shared" si="5"/>
        <v>2</v>
      </c>
      <c r="E29" s="171">
        <f t="shared" si="6"/>
        <v>5</v>
      </c>
      <c r="F29" s="1"/>
      <c r="G29" s="1"/>
      <c r="H29" s="1"/>
      <c r="I29" s="1"/>
      <c r="J29" s="1">
        <v>2</v>
      </c>
      <c r="K29" s="7">
        <f t="shared" si="0"/>
        <v>0</v>
      </c>
      <c r="L29" s="7">
        <f t="shared" si="1"/>
        <v>0</v>
      </c>
      <c r="M29" s="7">
        <f t="shared" si="2"/>
        <v>0</v>
      </c>
      <c r="N29" s="7">
        <f t="shared" si="3"/>
        <v>0</v>
      </c>
      <c r="O29" s="172">
        <f t="shared" si="4"/>
        <v>1</v>
      </c>
    </row>
    <row r="30" spans="1:15" x14ac:dyDescent="0.3">
      <c r="A30" s="1" t="s">
        <v>28</v>
      </c>
      <c r="B30" s="1">
        <v>4829</v>
      </c>
      <c r="C30" s="138" t="s">
        <v>30</v>
      </c>
      <c r="D30" s="1">
        <f t="shared" si="5"/>
        <v>2</v>
      </c>
      <c r="E30" s="171">
        <f t="shared" si="6"/>
        <v>1</v>
      </c>
      <c r="F30" s="1">
        <v>2</v>
      </c>
      <c r="G30" s="1"/>
      <c r="H30" s="1"/>
      <c r="I30" s="1"/>
      <c r="J30" s="1"/>
      <c r="K30" s="7">
        <f t="shared" si="0"/>
        <v>1</v>
      </c>
      <c r="L30" s="7">
        <f t="shared" si="1"/>
        <v>0</v>
      </c>
      <c r="M30" s="7">
        <f t="shared" si="2"/>
        <v>0</v>
      </c>
      <c r="N30" s="7">
        <f t="shared" si="3"/>
        <v>0</v>
      </c>
      <c r="O30" s="172">
        <f t="shared" si="4"/>
        <v>0</v>
      </c>
    </row>
    <row r="31" spans="1:15" x14ac:dyDescent="0.3">
      <c r="A31" s="1" t="s">
        <v>28</v>
      </c>
      <c r="B31" s="1">
        <v>4843</v>
      </c>
      <c r="C31" s="138" t="s">
        <v>45</v>
      </c>
      <c r="D31" s="1">
        <f t="shared" si="5"/>
        <v>2</v>
      </c>
      <c r="E31" s="171">
        <f t="shared" si="6"/>
        <v>1</v>
      </c>
      <c r="F31" s="1">
        <v>2</v>
      </c>
      <c r="G31" s="1"/>
      <c r="H31" s="1"/>
      <c r="I31" s="1"/>
      <c r="J31" s="1"/>
      <c r="K31" s="7">
        <f t="shared" si="0"/>
        <v>1</v>
      </c>
      <c r="L31" s="7">
        <f t="shared" si="1"/>
        <v>0</v>
      </c>
      <c r="M31" s="7">
        <f t="shared" si="2"/>
        <v>0</v>
      </c>
      <c r="N31" s="7">
        <f t="shared" si="3"/>
        <v>0</v>
      </c>
      <c r="O31" s="172">
        <f t="shared" si="4"/>
        <v>0</v>
      </c>
    </row>
    <row r="32" spans="1:15" ht="15" thickBot="1" x14ac:dyDescent="0.35">
      <c r="A32" s="13" t="s">
        <v>28</v>
      </c>
      <c r="B32" s="155">
        <v>6824</v>
      </c>
      <c r="C32" s="139" t="s">
        <v>46</v>
      </c>
      <c r="D32" s="11">
        <f t="shared" si="5"/>
        <v>1</v>
      </c>
      <c r="E32" s="162">
        <f t="shared" si="6"/>
        <v>5</v>
      </c>
      <c r="F32" s="11"/>
      <c r="G32" s="11"/>
      <c r="H32" s="11"/>
      <c r="I32" s="11"/>
      <c r="J32" s="11">
        <v>1</v>
      </c>
      <c r="K32" s="15">
        <f t="shared" si="0"/>
        <v>0</v>
      </c>
      <c r="L32" s="15">
        <f t="shared" si="1"/>
        <v>0</v>
      </c>
      <c r="M32" s="15">
        <f t="shared" si="2"/>
        <v>0</v>
      </c>
      <c r="N32" s="15">
        <f t="shared" si="3"/>
        <v>0</v>
      </c>
      <c r="O32" s="163">
        <f t="shared" si="4"/>
        <v>1</v>
      </c>
    </row>
    <row r="33" spans="1:15" x14ac:dyDescent="0.3">
      <c r="A33" s="175" t="s">
        <v>28</v>
      </c>
      <c r="B33" s="170">
        <v>90856</v>
      </c>
      <c r="C33" s="143" t="s">
        <v>497</v>
      </c>
      <c r="D33" s="19">
        <f t="shared" si="5"/>
        <v>1</v>
      </c>
      <c r="E33" s="20">
        <f t="shared" si="6"/>
        <v>5</v>
      </c>
      <c r="F33" s="176"/>
      <c r="G33" s="176"/>
      <c r="H33" s="176"/>
      <c r="I33" s="176"/>
      <c r="J33" s="176">
        <v>1</v>
      </c>
      <c r="K33" s="177">
        <f t="shared" si="0"/>
        <v>0</v>
      </c>
      <c r="L33" s="177">
        <f t="shared" si="1"/>
        <v>0</v>
      </c>
      <c r="M33" s="177">
        <f t="shared" si="2"/>
        <v>0</v>
      </c>
      <c r="N33" s="178">
        <f t="shared" si="3"/>
        <v>0</v>
      </c>
      <c r="O33" s="179">
        <f t="shared" si="4"/>
        <v>1</v>
      </c>
    </row>
    <row r="34" spans="1:15" x14ac:dyDescent="0.3">
      <c r="A34" s="1" t="s">
        <v>31</v>
      </c>
      <c r="B34" s="1">
        <v>16288</v>
      </c>
      <c r="C34" s="138" t="s">
        <v>32</v>
      </c>
      <c r="D34" s="1">
        <f t="shared" si="5"/>
        <v>1</v>
      </c>
      <c r="E34" s="171">
        <f t="shared" si="6"/>
        <v>5</v>
      </c>
      <c r="F34" s="1"/>
      <c r="G34" s="1"/>
      <c r="H34" s="1"/>
      <c r="I34" s="1"/>
      <c r="J34" s="1">
        <v>1</v>
      </c>
      <c r="K34" s="7">
        <f t="shared" si="0"/>
        <v>0</v>
      </c>
      <c r="L34" s="7">
        <f t="shared" si="1"/>
        <v>0</v>
      </c>
      <c r="M34" s="7">
        <f t="shared" si="2"/>
        <v>0</v>
      </c>
      <c r="N34" s="7">
        <f t="shared" si="3"/>
        <v>0</v>
      </c>
      <c r="O34" s="7">
        <f t="shared" si="4"/>
        <v>1</v>
      </c>
    </row>
    <row r="35" spans="1:15" x14ac:dyDescent="0.3">
      <c r="A35" s="1" t="s">
        <v>31</v>
      </c>
      <c r="B35" s="1">
        <v>6860</v>
      </c>
      <c r="C35" s="138" t="s">
        <v>33</v>
      </c>
      <c r="D35" s="1">
        <f t="shared" si="5"/>
        <v>2</v>
      </c>
      <c r="E35" s="171">
        <f t="shared" si="6"/>
        <v>5</v>
      </c>
      <c r="F35" s="1"/>
      <c r="G35" s="1"/>
      <c r="H35" s="1"/>
      <c r="I35" s="1"/>
      <c r="J35" s="1">
        <v>2</v>
      </c>
      <c r="K35" s="7">
        <f t="shared" si="0"/>
        <v>0</v>
      </c>
      <c r="L35" s="7">
        <f t="shared" si="1"/>
        <v>0</v>
      </c>
      <c r="M35" s="7">
        <f t="shared" si="2"/>
        <v>0</v>
      </c>
      <c r="N35" s="7">
        <f t="shared" si="3"/>
        <v>0</v>
      </c>
      <c r="O35" s="7">
        <f t="shared" si="4"/>
        <v>1</v>
      </c>
    </row>
    <row r="36" spans="1:15" x14ac:dyDescent="0.3">
      <c r="A36" s="1" t="s">
        <v>31</v>
      </c>
      <c r="B36" s="1">
        <v>7661</v>
      </c>
      <c r="C36" s="138" t="s">
        <v>34</v>
      </c>
      <c r="D36" s="1">
        <f t="shared" si="5"/>
        <v>2</v>
      </c>
      <c r="E36" s="171">
        <f t="shared" si="6"/>
        <v>4</v>
      </c>
      <c r="F36" s="1"/>
      <c r="G36" s="1"/>
      <c r="H36" s="1">
        <v>1</v>
      </c>
      <c r="I36" s="1"/>
      <c r="J36" s="1">
        <v>1</v>
      </c>
      <c r="K36" s="7">
        <f t="shared" si="0"/>
        <v>0</v>
      </c>
      <c r="L36" s="7">
        <f t="shared" si="1"/>
        <v>0</v>
      </c>
      <c r="M36" s="7">
        <f t="shared" si="2"/>
        <v>0.5</v>
      </c>
      <c r="N36" s="7">
        <f t="shared" si="3"/>
        <v>0</v>
      </c>
      <c r="O36" s="7">
        <f t="shared" si="4"/>
        <v>0.5</v>
      </c>
    </row>
    <row r="37" spans="1:15" x14ac:dyDescent="0.3">
      <c r="A37" s="1" t="s">
        <v>31</v>
      </c>
      <c r="B37" s="1">
        <v>8941</v>
      </c>
      <c r="C37" s="138" t="s">
        <v>35</v>
      </c>
      <c r="D37" s="1">
        <f t="shared" si="5"/>
        <v>1</v>
      </c>
      <c r="E37" s="171">
        <f t="shared" si="6"/>
        <v>5</v>
      </c>
      <c r="F37" s="1"/>
      <c r="G37" s="1"/>
      <c r="H37" s="1"/>
      <c r="I37" s="1"/>
      <c r="J37" s="1">
        <v>1</v>
      </c>
      <c r="K37" s="7">
        <f t="shared" si="0"/>
        <v>0</v>
      </c>
      <c r="L37" s="7">
        <f t="shared" si="1"/>
        <v>0</v>
      </c>
      <c r="M37" s="7">
        <f t="shared" si="2"/>
        <v>0</v>
      </c>
      <c r="N37" s="7">
        <f t="shared" si="3"/>
        <v>0</v>
      </c>
      <c r="O37" s="172">
        <f t="shared" si="4"/>
        <v>1</v>
      </c>
    </row>
    <row r="38" spans="1:15" x14ac:dyDescent="0.3">
      <c r="A38" s="1" t="s">
        <v>31</v>
      </c>
      <c r="B38" s="1">
        <v>90121</v>
      </c>
      <c r="C38" s="138" t="s">
        <v>498</v>
      </c>
      <c r="D38" s="1">
        <f t="shared" si="5"/>
        <v>1</v>
      </c>
      <c r="E38" s="171">
        <f t="shared" si="6"/>
        <v>5</v>
      </c>
      <c r="F38" s="1"/>
      <c r="G38" s="1"/>
      <c r="H38" s="1"/>
      <c r="I38" s="1"/>
      <c r="J38" s="1">
        <v>1</v>
      </c>
      <c r="K38" s="7">
        <f t="shared" si="0"/>
        <v>0</v>
      </c>
      <c r="L38" s="7">
        <f t="shared" si="1"/>
        <v>0</v>
      </c>
      <c r="M38" s="7">
        <f t="shared" si="2"/>
        <v>0</v>
      </c>
      <c r="N38" s="7">
        <f t="shared" si="3"/>
        <v>0</v>
      </c>
      <c r="O38" s="172">
        <f t="shared" si="4"/>
        <v>1</v>
      </c>
    </row>
    <row r="39" spans="1:15" ht="15" thickBot="1" x14ac:dyDescent="0.35">
      <c r="A39" s="168" t="s">
        <v>31</v>
      </c>
      <c r="B39" s="169">
        <v>90228</v>
      </c>
      <c r="C39" s="145" t="s">
        <v>488</v>
      </c>
      <c r="D39" s="21">
        <f t="shared" si="5"/>
        <v>2</v>
      </c>
      <c r="E39" s="22">
        <f t="shared" si="6"/>
        <v>5</v>
      </c>
      <c r="F39" s="21"/>
      <c r="G39" s="21"/>
      <c r="H39" s="21"/>
      <c r="I39" s="21"/>
      <c r="J39" s="21">
        <v>2</v>
      </c>
      <c r="K39" s="23">
        <f t="shared" si="0"/>
        <v>0</v>
      </c>
      <c r="L39" s="23">
        <f t="shared" si="1"/>
        <v>0</v>
      </c>
      <c r="M39" s="23">
        <f t="shared" si="2"/>
        <v>0</v>
      </c>
      <c r="N39" s="23">
        <f t="shared" si="3"/>
        <v>0</v>
      </c>
      <c r="O39" s="163">
        <f t="shared" si="4"/>
        <v>1</v>
      </c>
    </row>
    <row r="40" spans="1:15" x14ac:dyDescent="0.3">
      <c r="A40" s="10" t="s">
        <v>36</v>
      </c>
      <c r="B40" s="10">
        <v>4941</v>
      </c>
      <c r="C40" s="140" t="s">
        <v>37</v>
      </c>
      <c r="D40" s="10">
        <f t="shared" si="5"/>
        <v>1</v>
      </c>
      <c r="E40" s="166">
        <f t="shared" si="6"/>
        <v>5</v>
      </c>
      <c r="F40" s="10"/>
      <c r="G40" s="10"/>
      <c r="H40" s="10"/>
      <c r="I40" s="10"/>
      <c r="J40" s="10">
        <v>1</v>
      </c>
      <c r="K40" s="14">
        <f t="shared" si="0"/>
        <v>0</v>
      </c>
      <c r="L40" s="14">
        <f t="shared" si="1"/>
        <v>0</v>
      </c>
      <c r="M40" s="14">
        <f t="shared" si="2"/>
        <v>0</v>
      </c>
      <c r="N40" s="14">
        <f t="shared" si="3"/>
        <v>0</v>
      </c>
      <c r="O40" s="14">
        <f t="shared" si="4"/>
        <v>1</v>
      </c>
    </row>
    <row r="41" spans="1:15" ht="15" thickBot="1" x14ac:dyDescent="0.35">
      <c r="A41" s="13" t="s">
        <v>36</v>
      </c>
      <c r="B41" s="155">
        <v>6962</v>
      </c>
      <c r="C41" s="139" t="s">
        <v>38</v>
      </c>
      <c r="D41" s="11">
        <f t="shared" si="5"/>
        <v>1</v>
      </c>
      <c r="E41" s="162">
        <f t="shared" si="6"/>
        <v>5</v>
      </c>
      <c r="F41" s="11"/>
      <c r="G41" s="11"/>
      <c r="H41" s="11"/>
      <c r="I41" s="11"/>
      <c r="J41" s="11">
        <v>1</v>
      </c>
      <c r="K41" s="15">
        <f t="shared" si="0"/>
        <v>0</v>
      </c>
      <c r="L41" s="15">
        <f t="shared" si="1"/>
        <v>0</v>
      </c>
      <c r="M41" s="15">
        <f t="shared" si="2"/>
        <v>0</v>
      </c>
      <c r="N41" s="15">
        <f t="shared" si="3"/>
        <v>0</v>
      </c>
      <c r="O41" s="163">
        <f t="shared" si="4"/>
        <v>1</v>
      </c>
    </row>
  </sheetData>
  <mergeCells count="6">
    <mergeCell ref="K2:O2"/>
    <mergeCell ref="A1:A2"/>
    <mergeCell ref="B1:B2"/>
    <mergeCell ref="C1:C2"/>
    <mergeCell ref="D1:D2"/>
    <mergeCell ref="E1:E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G268"/>
  <sheetViews>
    <sheetView zoomScale="124" zoomScaleNormal="124" workbookViewId="0">
      <selection activeCell="B119" sqref="B119"/>
    </sheetView>
  </sheetViews>
  <sheetFormatPr defaultColWidth="8.6640625" defaultRowHeight="14.4" x14ac:dyDescent="0.3"/>
  <cols>
    <col min="1" max="1" width="32.33203125" bestFit="1" customWidth="1"/>
    <col min="2" max="2" width="58" bestFit="1" customWidth="1"/>
    <col min="3" max="3" width="20.44140625" bestFit="1" customWidth="1"/>
    <col min="4" max="4" width="19.109375" bestFit="1" customWidth="1"/>
    <col min="5" max="9" width="8.6640625" bestFit="1" customWidth="1"/>
    <col min="10" max="12" width="8.44140625" bestFit="1" customWidth="1"/>
    <col min="13" max="13" width="8.5546875" bestFit="1" customWidth="1"/>
    <col min="14" max="14" width="9.33203125" style="25" customWidth="1"/>
    <col min="15" max="16384" width="8.6640625" style="24"/>
  </cols>
  <sheetData>
    <row r="1" spans="1:136" ht="18" customHeight="1" thickBot="1" x14ac:dyDescent="0.4">
      <c r="A1" s="182" t="s">
        <v>0</v>
      </c>
      <c r="B1" s="182" t="s">
        <v>1</v>
      </c>
      <c r="C1" s="183" t="s">
        <v>2</v>
      </c>
      <c r="D1" s="192" t="s">
        <v>3</v>
      </c>
      <c r="E1" s="4">
        <v>1</v>
      </c>
      <c r="F1" s="4">
        <v>2</v>
      </c>
      <c r="G1" s="4">
        <v>3</v>
      </c>
      <c r="H1" s="4">
        <v>4</v>
      </c>
      <c r="I1" s="4">
        <v>5</v>
      </c>
      <c r="J1" s="4">
        <v>1</v>
      </c>
      <c r="K1" s="4">
        <v>2</v>
      </c>
      <c r="L1" s="4">
        <v>3</v>
      </c>
      <c r="M1" s="4">
        <v>4</v>
      </c>
      <c r="N1" s="4">
        <v>5</v>
      </c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</row>
    <row r="2" spans="1:136" ht="18.75" customHeight="1" thickTop="1" thickBot="1" x14ac:dyDescent="0.4">
      <c r="A2" s="183"/>
      <c r="B2" s="182"/>
      <c r="C2" s="182"/>
      <c r="D2" s="190"/>
      <c r="E2" s="4" t="s">
        <v>4</v>
      </c>
      <c r="F2" s="4" t="s">
        <v>4</v>
      </c>
      <c r="G2" s="4" t="s">
        <v>4</v>
      </c>
      <c r="H2" s="4" t="s">
        <v>4</v>
      </c>
      <c r="I2" s="4" t="s">
        <v>4</v>
      </c>
      <c r="J2" s="189" t="s">
        <v>5</v>
      </c>
      <c r="K2" s="189"/>
      <c r="L2" s="189"/>
      <c r="M2" s="189"/>
      <c r="N2" s="189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</row>
    <row r="3" spans="1:136" ht="18" thickTop="1" x14ac:dyDescent="0.35">
      <c r="A3" s="1" t="s">
        <v>175</v>
      </c>
      <c r="B3" s="1" t="s">
        <v>190</v>
      </c>
      <c r="C3" s="35">
        <v>1</v>
      </c>
      <c r="D3" s="35">
        <v>5</v>
      </c>
      <c r="E3" s="34"/>
      <c r="F3" s="34"/>
      <c r="G3" s="34"/>
      <c r="H3" s="34"/>
      <c r="I3" s="34">
        <v>1</v>
      </c>
      <c r="J3" s="7">
        <f t="shared" ref="J3:J36" si="0">E3/C3</f>
        <v>0</v>
      </c>
      <c r="K3" s="7">
        <f t="shared" ref="K3:K36" si="1">F3/C3</f>
        <v>0</v>
      </c>
      <c r="L3" s="7">
        <f t="shared" ref="L3:L36" si="2">G3/C3</f>
        <v>0</v>
      </c>
      <c r="M3" s="7">
        <f t="shared" ref="M3:M36" si="3">H3/C3</f>
        <v>0</v>
      </c>
      <c r="N3" s="33">
        <f t="shared" ref="N3:N36" si="4">I3/C3</f>
        <v>1</v>
      </c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</row>
    <row r="4" spans="1:136" ht="17.399999999999999" x14ac:dyDescent="0.35">
      <c r="A4" s="1" t="s">
        <v>175</v>
      </c>
      <c r="B4" s="1" t="s">
        <v>191</v>
      </c>
      <c r="C4" s="35">
        <v>1</v>
      </c>
      <c r="D4" s="35">
        <v>5</v>
      </c>
      <c r="E4" s="34"/>
      <c r="F4" s="34"/>
      <c r="G4" s="34"/>
      <c r="H4" s="34"/>
      <c r="I4" s="34">
        <v>1</v>
      </c>
      <c r="J4" s="7">
        <f t="shared" si="0"/>
        <v>0</v>
      </c>
      <c r="K4" s="7">
        <f t="shared" si="1"/>
        <v>0</v>
      </c>
      <c r="L4" s="7">
        <f t="shared" si="2"/>
        <v>0</v>
      </c>
      <c r="M4" s="7">
        <f t="shared" si="3"/>
        <v>0</v>
      </c>
      <c r="N4" s="33">
        <f t="shared" si="4"/>
        <v>1</v>
      </c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</row>
    <row r="5" spans="1:136" ht="18" thickBot="1" x14ac:dyDescent="0.4">
      <c r="A5" s="11" t="s">
        <v>175</v>
      </c>
      <c r="B5" s="11" t="s">
        <v>192</v>
      </c>
      <c r="C5" s="32">
        <v>2</v>
      </c>
      <c r="D5" s="32">
        <v>5</v>
      </c>
      <c r="E5" s="31"/>
      <c r="F5" s="31"/>
      <c r="G5" s="31"/>
      <c r="H5" s="31"/>
      <c r="I5" s="31">
        <v>2</v>
      </c>
      <c r="J5" s="15">
        <f t="shared" si="0"/>
        <v>0</v>
      </c>
      <c r="K5" s="15">
        <f t="shared" si="1"/>
        <v>0</v>
      </c>
      <c r="L5" s="15">
        <f t="shared" si="2"/>
        <v>0</v>
      </c>
      <c r="M5" s="15">
        <f t="shared" si="3"/>
        <v>0</v>
      </c>
      <c r="N5" s="30">
        <f t="shared" si="4"/>
        <v>1</v>
      </c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</row>
    <row r="6" spans="1:136" ht="17.399999999999999" x14ac:dyDescent="0.35">
      <c r="A6" s="70" t="s">
        <v>174</v>
      </c>
      <c r="B6" s="76" t="s">
        <v>193</v>
      </c>
      <c r="C6" s="73">
        <v>1</v>
      </c>
      <c r="D6" s="40">
        <v>5</v>
      </c>
      <c r="E6" s="39"/>
      <c r="F6" s="39"/>
      <c r="G6" s="39"/>
      <c r="H6" s="39"/>
      <c r="I6" s="39">
        <v>1</v>
      </c>
      <c r="J6" s="3">
        <f t="shared" si="0"/>
        <v>0</v>
      </c>
      <c r="K6" s="14">
        <f t="shared" si="1"/>
        <v>0</v>
      </c>
      <c r="L6" s="14">
        <f t="shared" si="2"/>
        <v>0</v>
      </c>
      <c r="M6" s="14">
        <f t="shared" si="3"/>
        <v>0</v>
      </c>
      <c r="N6" s="38">
        <f t="shared" si="4"/>
        <v>1</v>
      </c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</row>
    <row r="7" spans="1:136" ht="17.399999999999999" x14ac:dyDescent="0.35">
      <c r="A7" s="71" t="s">
        <v>174</v>
      </c>
      <c r="B7" s="77" t="s">
        <v>194</v>
      </c>
      <c r="C7" s="74">
        <v>1</v>
      </c>
      <c r="D7" s="35">
        <v>5</v>
      </c>
      <c r="E7" s="34"/>
      <c r="F7" s="34"/>
      <c r="G7" s="34"/>
      <c r="H7" s="34"/>
      <c r="I7" s="34">
        <v>1</v>
      </c>
      <c r="J7" s="14">
        <f t="shared" si="0"/>
        <v>0</v>
      </c>
      <c r="K7" s="7">
        <f t="shared" si="1"/>
        <v>0</v>
      </c>
      <c r="L7" s="7">
        <f t="shared" si="2"/>
        <v>0</v>
      </c>
      <c r="M7" s="7">
        <f t="shared" si="3"/>
        <v>0</v>
      </c>
      <c r="N7" s="33">
        <f t="shared" si="4"/>
        <v>1</v>
      </c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</row>
    <row r="8" spans="1:136" ht="17.399999999999999" x14ac:dyDescent="0.35">
      <c r="A8" s="71" t="s">
        <v>174</v>
      </c>
      <c r="B8" s="77" t="s">
        <v>195</v>
      </c>
      <c r="C8" s="74">
        <v>1</v>
      </c>
      <c r="D8" s="35">
        <v>5</v>
      </c>
      <c r="E8" s="34"/>
      <c r="F8" s="34"/>
      <c r="G8" s="34"/>
      <c r="H8" s="34"/>
      <c r="I8" s="34">
        <v>1</v>
      </c>
      <c r="J8" s="7">
        <f t="shared" si="0"/>
        <v>0</v>
      </c>
      <c r="K8" s="7">
        <f t="shared" si="1"/>
        <v>0</v>
      </c>
      <c r="L8" s="7">
        <f t="shared" si="2"/>
        <v>0</v>
      </c>
      <c r="M8" s="7">
        <f t="shared" si="3"/>
        <v>0</v>
      </c>
      <c r="N8" s="33">
        <f t="shared" si="4"/>
        <v>1</v>
      </c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</row>
    <row r="9" spans="1:136" ht="17.399999999999999" x14ac:dyDescent="0.35">
      <c r="A9" s="71" t="s">
        <v>174</v>
      </c>
      <c r="B9" s="77" t="s">
        <v>196</v>
      </c>
      <c r="C9" s="74">
        <v>6</v>
      </c>
      <c r="D9" s="35">
        <v>5</v>
      </c>
      <c r="E9" s="34"/>
      <c r="F9" s="34"/>
      <c r="G9" s="34"/>
      <c r="H9" s="34"/>
      <c r="I9" s="34">
        <v>6</v>
      </c>
      <c r="J9" s="7">
        <f t="shared" si="0"/>
        <v>0</v>
      </c>
      <c r="K9" s="7">
        <f t="shared" si="1"/>
        <v>0</v>
      </c>
      <c r="L9" s="7">
        <f t="shared" si="2"/>
        <v>0</v>
      </c>
      <c r="M9" s="7">
        <f t="shared" si="3"/>
        <v>0</v>
      </c>
      <c r="N9" s="33">
        <f t="shared" si="4"/>
        <v>1</v>
      </c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</row>
    <row r="10" spans="1:136" ht="17.399999999999999" x14ac:dyDescent="0.35">
      <c r="A10" s="71" t="s">
        <v>174</v>
      </c>
      <c r="B10" s="77" t="s">
        <v>197</v>
      </c>
      <c r="C10" s="74">
        <v>1</v>
      </c>
      <c r="D10" s="35">
        <v>5</v>
      </c>
      <c r="E10" s="34"/>
      <c r="F10" s="34"/>
      <c r="G10" s="34"/>
      <c r="H10" s="34"/>
      <c r="I10" s="34">
        <v>1</v>
      </c>
      <c r="J10" s="7">
        <f t="shared" si="0"/>
        <v>0</v>
      </c>
      <c r="K10" s="7">
        <f t="shared" si="1"/>
        <v>0</v>
      </c>
      <c r="L10" s="7">
        <f t="shared" si="2"/>
        <v>0</v>
      </c>
      <c r="M10" s="7">
        <f t="shared" si="3"/>
        <v>0</v>
      </c>
      <c r="N10" s="33">
        <f t="shared" si="4"/>
        <v>1</v>
      </c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</row>
    <row r="11" spans="1:136" ht="17.399999999999999" x14ac:dyDescent="0.35">
      <c r="A11" s="71" t="s">
        <v>174</v>
      </c>
      <c r="B11" s="77" t="s">
        <v>198</v>
      </c>
      <c r="C11" s="74">
        <v>2</v>
      </c>
      <c r="D11" s="35">
        <v>4.5</v>
      </c>
      <c r="E11" s="34"/>
      <c r="F11" s="34"/>
      <c r="G11" s="34"/>
      <c r="H11" s="34">
        <v>1</v>
      </c>
      <c r="I11" s="34">
        <v>1</v>
      </c>
      <c r="J11" s="7">
        <f t="shared" si="0"/>
        <v>0</v>
      </c>
      <c r="K11" s="7">
        <f t="shared" si="1"/>
        <v>0</v>
      </c>
      <c r="L11" s="7">
        <f t="shared" si="2"/>
        <v>0</v>
      </c>
      <c r="M11" s="7">
        <f t="shared" si="3"/>
        <v>0.5</v>
      </c>
      <c r="N11" s="33">
        <f t="shared" si="4"/>
        <v>0.5</v>
      </c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</row>
    <row r="12" spans="1:136" ht="17.399999999999999" x14ac:dyDescent="0.35">
      <c r="A12" s="71" t="s">
        <v>174</v>
      </c>
      <c r="B12" s="77" t="s">
        <v>199</v>
      </c>
      <c r="C12" s="74">
        <v>9</v>
      </c>
      <c r="D12" s="35">
        <v>5</v>
      </c>
      <c r="E12" s="34"/>
      <c r="F12" s="34"/>
      <c r="G12" s="34"/>
      <c r="H12" s="34"/>
      <c r="I12" s="34">
        <v>9</v>
      </c>
      <c r="J12" s="7">
        <f t="shared" si="0"/>
        <v>0</v>
      </c>
      <c r="K12" s="7">
        <f t="shared" si="1"/>
        <v>0</v>
      </c>
      <c r="L12" s="7">
        <f t="shared" si="2"/>
        <v>0</v>
      </c>
      <c r="M12" s="7">
        <f t="shared" si="3"/>
        <v>0</v>
      </c>
      <c r="N12" s="33">
        <f t="shared" si="4"/>
        <v>1</v>
      </c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</row>
    <row r="13" spans="1:136" ht="17.399999999999999" x14ac:dyDescent="0.35">
      <c r="A13" s="71" t="s">
        <v>174</v>
      </c>
      <c r="B13" s="77" t="s">
        <v>200</v>
      </c>
      <c r="C13" s="74">
        <v>10</v>
      </c>
      <c r="D13" s="35">
        <v>4.5</v>
      </c>
      <c r="E13" s="34">
        <v>1</v>
      </c>
      <c r="F13" s="34"/>
      <c r="G13" s="34"/>
      <c r="H13" s="34">
        <v>1</v>
      </c>
      <c r="I13" s="34">
        <v>8</v>
      </c>
      <c r="J13" s="7">
        <f t="shared" si="0"/>
        <v>0.1</v>
      </c>
      <c r="K13" s="7">
        <f t="shared" si="1"/>
        <v>0</v>
      </c>
      <c r="L13" s="7">
        <f t="shared" si="2"/>
        <v>0</v>
      </c>
      <c r="M13" s="7">
        <f t="shared" si="3"/>
        <v>0.1</v>
      </c>
      <c r="N13" s="33">
        <f t="shared" si="4"/>
        <v>0.8</v>
      </c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</row>
    <row r="14" spans="1:136" ht="17.399999999999999" x14ac:dyDescent="0.35">
      <c r="A14" s="71" t="s">
        <v>174</v>
      </c>
      <c r="B14" s="77" t="s">
        <v>201</v>
      </c>
      <c r="C14" s="74">
        <v>2</v>
      </c>
      <c r="D14" s="35">
        <v>5</v>
      </c>
      <c r="E14" s="34"/>
      <c r="F14" s="34"/>
      <c r="G14" s="34"/>
      <c r="H14" s="34"/>
      <c r="I14" s="34">
        <v>2</v>
      </c>
      <c r="J14" s="7">
        <f t="shared" si="0"/>
        <v>0</v>
      </c>
      <c r="K14" s="7">
        <f t="shared" si="1"/>
        <v>0</v>
      </c>
      <c r="L14" s="7">
        <f t="shared" si="2"/>
        <v>0</v>
      </c>
      <c r="M14" s="7">
        <f t="shared" si="3"/>
        <v>0</v>
      </c>
      <c r="N14" s="33">
        <f t="shared" si="4"/>
        <v>1</v>
      </c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</row>
    <row r="15" spans="1:136" ht="17.399999999999999" x14ac:dyDescent="0.35">
      <c r="A15" s="71" t="s">
        <v>174</v>
      </c>
      <c r="B15" s="77" t="s">
        <v>202</v>
      </c>
      <c r="C15" s="74">
        <v>3</v>
      </c>
      <c r="D15" s="35">
        <v>5</v>
      </c>
      <c r="E15" s="34"/>
      <c r="F15" s="34"/>
      <c r="G15" s="34"/>
      <c r="H15" s="34"/>
      <c r="I15" s="34">
        <v>3</v>
      </c>
      <c r="J15" s="7">
        <f t="shared" si="0"/>
        <v>0</v>
      </c>
      <c r="K15" s="7">
        <f t="shared" si="1"/>
        <v>0</v>
      </c>
      <c r="L15" s="7">
        <f t="shared" si="2"/>
        <v>0</v>
      </c>
      <c r="M15" s="7">
        <f t="shared" si="3"/>
        <v>0</v>
      </c>
      <c r="N15" s="33">
        <f t="shared" si="4"/>
        <v>1</v>
      </c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</row>
    <row r="16" spans="1:136" s="51" customFormat="1" ht="18" thickBot="1" x14ac:dyDescent="0.4">
      <c r="A16" s="72" t="s">
        <v>174</v>
      </c>
      <c r="B16" s="78" t="s">
        <v>203</v>
      </c>
      <c r="C16" s="75">
        <v>6</v>
      </c>
      <c r="D16" s="32">
        <v>5</v>
      </c>
      <c r="E16" s="31"/>
      <c r="F16" s="31"/>
      <c r="G16" s="31"/>
      <c r="H16" s="31"/>
      <c r="I16" s="31">
        <v>6</v>
      </c>
      <c r="J16" s="15">
        <f t="shared" si="0"/>
        <v>0</v>
      </c>
      <c r="K16" s="15">
        <f t="shared" si="1"/>
        <v>0</v>
      </c>
      <c r="L16" s="15">
        <f t="shared" si="2"/>
        <v>0</v>
      </c>
      <c r="M16" s="15">
        <f t="shared" si="3"/>
        <v>0</v>
      </c>
      <c r="N16" s="30">
        <f t="shared" si="4"/>
        <v>1</v>
      </c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</row>
    <row r="17" spans="1:136" ht="17.399999999999999" x14ac:dyDescent="0.35">
      <c r="A17" s="10" t="s">
        <v>6</v>
      </c>
      <c r="B17" s="77" t="s">
        <v>173</v>
      </c>
      <c r="C17" s="40">
        <v>16</v>
      </c>
      <c r="D17" s="40">
        <v>5</v>
      </c>
      <c r="E17" s="39"/>
      <c r="F17" s="39"/>
      <c r="G17" s="39"/>
      <c r="H17" s="39"/>
      <c r="I17" s="39">
        <v>16</v>
      </c>
      <c r="J17" s="14">
        <f t="shared" si="0"/>
        <v>0</v>
      </c>
      <c r="K17" s="14">
        <f t="shared" si="1"/>
        <v>0</v>
      </c>
      <c r="L17" s="14">
        <f t="shared" si="2"/>
        <v>0</v>
      </c>
      <c r="M17" s="14">
        <f t="shared" si="3"/>
        <v>0</v>
      </c>
      <c r="N17" s="38">
        <f t="shared" si="4"/>
        <v>1</v>
      </c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</row>
    <row r="18" spans="1:136" ht="17.399999999999999" x14ac:dyDescent="0.35">
      <c r="A18" s="1" t="s">
        <v>6</v>
      </c>
      <c r="B18" s="77" t="s">
        <v>172</v>
      </c>
      <c r="C18" s="35">
        <v>35</v>
      </c>
      <c r="D18" s="35">
        <v>4.9000000000000004</v>
      </c>
      <c r="E18" s="34"/>
      <c r="F18" s="34"/>
      <c r="G18" s="34"/>
      <c r="H18" s="34">
        <v>2</v>
      </c>
      <c r="I18" s="34">
        <v>33</v>
      </c>
      <c r="J18" s="7">
        <f t="shared" si="0"/>
        <v>0</v>
      </c>
      <c r="K18" s="7">
        <f t="shared" si="1"/>
        <v>0</v>
      </c>
      <c r="L18" s="7">
        <f t="shared" si="2"/>
        <v>0</v>
      </c>
      <c r="M18" s="7">
        <f t="shared" si="3"/>
        <v>5.7142857142857141E-2</v>
      </c>
      <c r="N18" s="33">
        <f t="shared" si="4"/>
        <v>0.94285714285714284</v>
      </c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</row>
    <row r="19" spans="1:136" ht="17.399999999999999" x14ac:dyDescent="0.35">
      <c r="A19" s="1" t="s">
        <v>6</v>
      </c>
      <c r="B19" s="77" t="s">
        <v>214</v>
      </c>
      <c r="C19" s="35">
        <v>9</v>
      </c>
      <c r="D19" s="35">
        <v>4.8</v>
      </c>
      <c r="E19" s="34"/>
      <c r="F19" s="34"/>
      <c r="G19" s="34"/>
      <c r="H19" s="34">
        <v>1</v>
      </c>
      <c r="I19" s="34">
        <v>8</v>
      </c>
      <c r="J19" s="7">
        <f t="shared" si="0"/>
        <v>0</v>
      </c>
      <c r="K19" s="7">
        <f t="shared" si="1"/>
        <v>0</v>
      </c>
      <c r="L19" s="7">
        <f t="shared" si="2"/>
        <v>0</v>
      </c>
      <c r="M19" s="7">
        <f t="shared" si="3"/>
        <v>0.1111111111111111</v>
      </c>
      <c r="N19" s="33">
        <f t="shared" si="4"/>
        <v>0.88888888888888884</v>
      </c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</row>
    <row r="20" spans="1:136" ht="17.399999999999999" x14ac:dyDescent="0.35">
      <c r="A20" s="1" t="s">
        <v>6</v>
      </c>
      <c r="B20" s="77" t="s">
        <v>215</v>
      </c>
      <c r="C20" s="35">
        <v>16</v>
      </c>
      <c r="D20" s="35">
        <v>4.5999999999999996</v>
      </c>
      <c r="E20" s="34">
        <v>1</v>
      </c>
      <c r="F20" s="34"/>
      <c r="G20" s="34">
        <v>1</v>
      </c>
      <c r="H20" s="34"/>
      <c r="I20" s="34">
        <v>14</v>
      </c>
      <c r="J20" s="7">
        <f t="shared" si="0"/>
        <v>6.25E-2</v>
      </c>
      <c r="K20" s="7">
        <f t="shared" si="1"/>
        <v>0</v>
      </c>
      <c r="L20" s="7">
        <f t="shared" si="2"/>
        <v>6.25E-2</v>
      </c>
      <c r="M20" s="7">
        <f t="shared" si="3"/>
        <v>0</v>
      </c>
      <c r="N20" s="33">
        <f t="shared" si="4"/>
        <v>0.875</v>
      </c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</row>
    <row r="21" spans="1:136" ht="17.399999999999999" x14ac:dyDescent="0.35">
      <c r="A21" s="1" t="s">
        <v>6</v>
      </c>
      <c r="B21" s="77" t="s">
        <v>7</v>
      </c>
      <c r="C21" s="35">
        <v>44</v>
      </c>
      <c r="D21" s="35">
        <v>4.8</v>
      </c>
      <c r="E21" s="34">
        <v>1</v>
      </c>
      <c r="F21" s="34"/>
      <c r="G21" s="34"/>
      <c r="H21" s="34">
        <v>2</v>
      </c>
      <c r="I21" s="34">
        <v>41</v>
      </c>
      <c r="J21" s="7">
        <f t="shared" si="0"/>
        <v>2.2727272727272728E-2</v>
      </c>
      <c r="K21" s="7">
        <f t="shared" si="1"/>
        <v>0</v>
      </c>
      <c r="L21" s="7">
        <f t="shared" si="2"/>
        <v>0</v>
      </c>
      <c r="M21" s="7">
        <f t="shared" si="3"/>
        <v>4.5454545454545456E-2</v>
      </c>
      <c r="N21" s="33">
        <f t="shared" si="4"/>
        <v>0.93181818181818177</v>
      </c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</row>
    <row r="22" spans="1:136" ht="17.399999999999999" x14ac:dyDescent="0.35">
      <c r="A22" s="1" t="s">
        <v>6</v>
      </c>
      <c r="B22" s="77" t="s">
        <v>216</v>
      </c>
      <c r="C22" s="35">
        <v>24</v>
      </c>
      <c r="D22" s="35">
        <v>4.8</v>
      </c>
      <c r="E22" s="34">
        <v>1</v>
      </c>
      <c r="F22" s="34"/>
      <c r="G22" s="34"/>
      <c r="H22" s="34"/>
      <c r="I22" s="34">
        <v>23</v>
      </c>
      <c r="J22" s="7">
        <f t="shared" si="0"/>
        <v>4.1666666666666664E-2</v>
      </c>
      <c r="K22" s="7">
        <f t="shared" si="1"/>
        <v>0</v>
      </c>
      <c r="L22" s="7">
        <f t="shared" si="2"/>
        <v>0</v>
      </c>
      <c r="M22" s="7">
        <f t="shared" si="3"/>
        <v>0</v>
      </c>
      <c r="N22" s="33">
        <f t="shared" si="4"/>
        <v>0.95833333333333337</v>
      </c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</row>
    <row r="23" spans="1:136" ht="17.399999999999999" x14ac:dyDescent="0.35">
      <c r="A23" s="1" t="s">
        <v>6</v>
      </c>
      <c r="B23" s="77" t="s">
        <v>171</v>
      </c>
      <c r="C23" s="35">
        <v>1</v>
      </c>
      <c r="D23" s="35">
        <v>1</v>
      </c>
      <c r="E23" s="34">
        <v>1</v>
      </c>
      <c r="F23" s="34"/>
      <c r="G23" s="34"/>
      <c r="H23" s="34"/>
      <c r="I23" s="34"/>
      <c r="J23" s="7">
        <f t="shared" si="0"/>
        <v>1</v>
      </c>
      <c r="K23" s="7">
        <f t="shared" si="1"/>
        <v>0</v>
      </c>
      <c r="L23" s="7">
        <f t="shared" si="2"/>
        <v>0</v>
      </c>
      <c r="M23" s="7">
        <f t="shared" si="3"/>
        <v>0</v>
      </c>
      <c r="N23" s="33">
        <f t="shared" si="4"/>
        <v>0</v>
      </c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</row>
    <row r="24" spans="1:136" ht="17.399999999999999" x14ac:dyDescent="0.35">
      <c r="A24" s="1" t="s">
        <v>6</v>
      </c>
      <c r="B24" s="77" t="s">
        <v>170</v>
      </c>
      <c r="C24" s="35">
        <v>3</v>
      </c>
      <c r="D24" s="35">
        <v>4.5999999999999996</v>
      </c>
      <c r="E24" s="34"/>
      <c r="F24" s="34"/>
      <c r="G24" s="34"/>
      <c r="H24" s="34">
        <v>1</v>
      </c>
      <c r="I24" s="34">
        <v>2</v>
      </c>
      <c r="J24" s="7">
        <f t="shared" si="0"/>
        <v>0</v>
      </c>
      <c r="K24" s="7">
        <f t="shared" si="1"/>
        <v>0</v>
      </c>
      <c r="L24" s="7">
        <f t="shared" si="2"/>
        <v>0</v>
      </c>
      <c r="M24" s="7">
        <f t="shared" si="3"/>
        <v>0.33333333333333331</v>
      </c>
      <c r="N24" s="33">
        <f t="shared" si="4"/>
        <v>0.66666666666666663</v>
      </c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</row>
    <row r="25" spans="1:136" ht="17.399999999999999" x14ac:dyDescent="0.35">
      <c r="A25" s="1" t="s">
        <v>6</v>
      </c>
      <c r="B25" s="77" t="s">
        <v>169</v>
      </c>
      <c r="C25" s="35">
        <v>2</v>
      </c>
      <c r="D25" s="35">
        <v>5</v>
      </c>
      <c r="E25" s="34"/>
      <c r="F25" s="34"/>
      <c r="G25" s="34"/>
      <c r="H25" s="34"/>
      <c r="I25" s="34">
        <v>2</v>
      </c>
      <c r="J25" s="7">
        <f t="shared" si="0"/>
        <v>0</v>
      </c>
      <c r="K25" s="7">
        <f t="shared" si="1"/>
        <v>0</v>
      </c>
      <c r="L25" s="7">
        <f t="shared" si="2"/>
        <v>0</v>
      </c>
      <c r="M25" s="7">
        <f t="shared" si="3"/>
        <v>0</v>
      </c>
      <c r="N25" s="33">
        <f t="shared" si="4"/>
        <v>1</v>
      </c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</row>
    <row r="26" spans="1:136" ht="17.399999999999999" x14ac:dyDescent="0.35">
      <c r="A26" s="1" t="s">
        <v>6</v>
      </c>
      <c r="B26" s="77" t="s">
        <v>168</v>
      </c>
      <c r="C26" s="35">
        <v>27</v>
      </c>
      <c r="D26" s="35">
        <v>4.8</v>
      </c>
      <c r="E26" s="34"/>
      <c r="F26" s="34"/>
      <c r="G26" s="34">
        <v>1</v>
      </c>
      <c r="H26" s="34">
        <v>3</v>
      </c>
      <c r="I26" s="34">
        <v>23</v>
      </c>
      <c r="J26" s="7">
        <f t="shared" si="0"/>
        <v>0</v>
      </c>
      <c r="K26" s="7">
        <f t="shared" si="1"/>
        <v>0</v>
      </c>
      <c r="L26" s="7">
        <f t="shared" si="2"/>
        <v>3.7037037037037035E-2</v>
      </c>
      <c r="M26" s="7">
        <f t="shared" si="3"/>
        <v>0.1111111111111111</v>
      </c>
      <c r="N26" s="33">
        <f t="shared" si="4"/>
        <v>0.85185185185185186</v>
      </c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</row>
    <row r="27" spans="1:136" ht="18" thickBot="1" x14ac:dyDescent="0.4">
      <c r="A27" s="11" t="s">
        <v>6</v>
      </c>
      <c r="B27" s="77" t="s">
        <v>167</v>
      </c>
      <c r="C27" s="32">
        <v>3</v>
      </c>
      <c r="D27" s="32">
        <v>5</v>
      </c>
      <c r="E27" s="31"/>
      <c r="F27" s="31"/>
      <c r="G27" s="31"/>
      <c r="H27" s="31"/>
      <c r="I27" s="31">
        <v>3</v>
      </c>
      <c r="J27" s="15">
        <f t="shared" si="0"/>
        <v>0</v>
      </c>
      <c r="K27" s="15">
        <f t="shared" si="1"/>
        <v>0</v>
      </c>
      <c r="L27" s="15">
        <f t="shared" si="2"/>
        <v>0</v>
      </c>
      <c r="M27" s="15">
        <f t="shared" si="3"/>
        <v>0</v>
      </c>
      <c r="N27" s="30">
        <f t="shared" si="4"/>
        <v>1</v>
      </c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</row>
    <row r="28" spans="1:136" s="51" customFormat="1" ht="18" thickBot="1" x14ac:dyDescent="0.4">
      <c r="A28" s="71" t="s">
        <v>166</v>
      </c>
      <c r="B28" s="2" t="s">
        <v>204</v>
      </c>
      <c r="C28" s="74">
        <v>1</v>
      </c>
      <c r="D28" s="40">
        <v>5</v>
      </c>
      <c r="E28" s="39"/>
      <c r="F28" s="39"/>
      <c r="G28" s="39"/>
      <c r="H28" s="39"/>
      <c r="I28" s="39">
        <v>1</v>
      </c>
      <c r="J28" s="14">
        <f t="shared" si="0"/>
        <v>0</v>
      </c>
      <c r="K28" s="14">
        <f t="shared" si="1"/>
        <v>0</v>
      </c>
      <c r="L28" s="14">
        <f t="shared" si="2"/>
        <v>0</v>
      </c>
      <c r="M28" s="14">
        <f t="shared" si="3"/>
        <v>0</v>
      </c>
      <c r="N28" s="38">
        <f t="shared" si="4"/>
        <v>1</v>
      </c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</row>
    <row r="29" spans="1:136" ht="17.399999999999999" x14ac:dyDescent="0.35">
      <c r="A29" s="71" t="s">
        <v>166</v>
      </c>
      <c r="B29" s="1" t="s">
        <v>205</v>
      </c>
      <c r="C29" s="74">
        <v>4</v>
      </c>
      <c r="D29" s="35">
        <v>5</v>
      </c>
      <c r="E29" s="34"/>
      <c r="F29" s="34"/>
      <c r="G29" s="34"/>
      <c r="H29" s="34"/>
      <c r="I29" s="34">
        <v>4</v>
      </c>
      <c r="J29" s="7">
        <f t="shared" si="0"/>
        <v>0</v>
      </c>
      <c r="K29" s="7">
        <f t="shared" si="1"/>
        <v>0</v>
      </c>
      <c r="L29" s="7">
        <f t="shared" si="2"/>
        <v>0</v>
      </c>
      <c r="M29" s="7">
        <f t="shared" si="3"/>
        <v>0</v>
      </c>
      <c r="N29" s="33">
        <f t="shared" si="4"/>
        <v>1</v>
      </c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</row>
    <row r="30" spans="1:136" ht="17.399999999999999" x14ac:dyDescent="0.35">
      <c r="A30" s="71" t="s">
        <v>166</v>
      </c>
      <c r="B30" s="1" t="s">
        <v>206</v>
      </c>
      <c r="C30" s="74">
        <v>4</v>
      </c>
      <c r="D30" s="35">
        <v>4.75</v>
      </c>
      <c r="E30" s="34"/>
      <c r="F30" s="34"/>
      <c r="G30" s="34"/>
      <c r="H30" s="34"/>
      <c r="I30" s="34"/>
      <c r="J30" s="7">
        <f t="shared" si="0"/>
        <v>0</v>
      </c>
      <c r="K30" s="7">
        <f t="shared" si="1"/>
        <v>0</v>
      </c>
      <c r="L30" s="7">
        <f t="shared" si="2"/>
        <v>0</v>
      </c>
      <c r="M30" s="7">
        <f t="shared" si="3"/>
        <v>0</v>
      </c>
      <c r="N30" s="33">
        <f t="shared" si="4"/>
        <v>0</v>
      </c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</row>
    <row r="31" spans="1:136" ht="17.399999999999999" x14ac:dyDescent="0.35">
      <c r="A31" s="71" t="s">
        <v>166</v>
      </c>
      <c r="B31" s="1" t="s">
        <v>207</v>
      </c>
      <c r="C31" s="74">
        <v>3</v>
      </c>
      <c r="D31" s="35">
        <v>5</v>
      </c>
      <c r="E31" s="34"/>
      <c r="F31" s="34"/>
      <c r="G31" s="34"/>
      <c r="H31" s="34"/>
      <c r="I31" s="34">
        <v>3</v>
      </c>
      <c r="J31" s="7">
        <f t="shared" si="0"/>
        <v>0</v>
      </c>
      <c r="K31" s="7">
        <f t="shared" si="1"/>
        <v>0</v>
      </c>
      <c r="L31" s="7">
        <f t="shared" si="2"/>
        <v>0</v>
      </c>
      <c r="M31" s="7">
        <f t="shared" si="3"/>
        <v>0</v>
      </c>
      <c r="N31" s="33">
        <f t="shared" si="4"/>
        <v>1</v>
      </c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</row>
    <row r="32" spans="1:136" ht="17.399999999999999" x14ac:dyDescent="0.35">
      <c r="A32" s="71" t="s">
        <v>166</v>
      </c>
      <c r="B32" s="1" t="s">
        <v>208</v>
      </c>
      <c r="C32" s="74">
        <v>1</v>
      </c>
      <c r="D32" s="35">
        <v>5</v>
      </c>
      <c r="E32" s="34"/>
      <c r="F32" s="34"/>
      <c r="G32" s="34"/>
      <c r="H32" s="34"/>
      <c r="I32" s="34">
        <v>1</v>
      </c>
      <c r="J32" s="7">
        <f t="shared" si="0"/>
        <v>0</v>
      </c>
      <c r="K32" s="7">
        <f t="shared" si="1"/>
        <v>0</v>
      </c>
      <c r="L32" s="7">
        <f t="shared" si="2"/>
        <v>0</v>
      </c>
      <c r="M32" s="7">
        <f t="shared" si="3"/>
        <v>0</v>
      </c>
      <c r="N32" s="33">
        <f t="shared" si="4"/>
        <v>1</v>
      </c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</row>
    <row r="33" spans="1:136" ht="18" thickBot="1" x14ac:dyDescent="0.4">
      <c r="A33" s="72" t="s">
        <v>166</v>
      </c>
      <c r="B33" s="11" t="s">
        <v>209</v>
      </c>
      <c r="C33" s="32">
        <v>2</v>
      </c>
      <c r="D33" s="32">
        <v>5</v>
      </c>
      <c r="E33" s="31"/>
      <c r="F33" s="31"/>
      <c r="G33" s="31"/>
      <c r="H33" s="31"/>
      <c r="I33" s="31">
        <v>2</v>
      </c>
      <c r="J33" s="15">
        <f t="shared" si="0"/>
        <v>0</v>
      </c>
      <c r="K33" s="15">
        <f t="shared" si="1"/>
        <v>0</v>
      </c>
      <c r="L33" s="15">
        <f t="shared" si="2"/>
        <v>0</v>
      </c>
      <c r="M33" s="15">
        <f t="shared" si="3"/>
        <v>0</v>
      </c>
      <c r="N33" s="30">
        <f t="shared" si="4"/>
        <v>1</v>
      </c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</row>
    <row r="34" spans="1:136" s="51" customFormat="1" ht="18" thickBot="1" x14ac:dyDescent="0.4">
      <c r="A34" s="70" t="s">
        <v>8</v>
      </c>
      <c r="B34" s="1" t="s">
        <v>165</v>
      </c>
      <c r="C34" s="73">
        <v>5</v>
      </c>
      <c r="D34" s="35">
        <v>4.2</v>
      </c>
      <c r="E34" s="34">
        <v>1</v>
      </c>
      <c r="F34" s="34"/>
      <c r="G34" s="34"/>
      <c r="H34" s="34"/>
      <c r="I34" s="34">
        <v>4</v>
      </c>
      <c r="J34" s="14">
        <f t="shared" si="0"/>
        <v>0.2</v>
      </c>
      <c r="K34" s="14">
        <f t="shared" si="1"/>
        <v>0</v>
      </c>
      <c r="L34" s="14">
        <f t="shared" si="2"/>
        <v>0</v>
      </c>
      <c r="M34" s="14">
        <f t="shared" si="3"/>
        <v>0</v>
      </c>
      <c r="N34" s="38">
        <f t="shared" si="4"/>
        <v>0.8</v>
      </c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</row>
    <row r="35" spans="1:136" ht="17.399999999999999" x14ac:dyDescent="0.35">
      <c r="A35" s="71" t="s">
        <v>8</v>
      </c>
      <c r="B35" s="1" t="s">
        <v>164</v>
      </c>
      <c r="C35" s="74">
        <v>8</v>
      </c>
      <c r="D35" s="35">
        <v>4.5</v>
      </c>
      <c r="E35" s="34">
        <v>1</v>
      </c>
      <c r="F35" s="34"/>
      <c r="G35" s="34"/>
      <c r="H35" s="34"/>
      <c r="I35" s="34">
        <v>7</v>
      </c>
      <c r="J35" s="7">
        <f t="shared" si="0"/>
        <v>0.125</v>
      </c>
      <c r="K35" s="7">
        <f t="shared" si="1"/>
        <v>0</v>
      </c>
      <c r="L35" s="7">
        <f t="shared" si="2"/>
        <v>0</v>
      </c>
      <c r="M35" s="7">
        <f t="shared" si="3"/>
        <v>0</v>
      </c>
      <c r="N35" s="33">
        <f t="shared" si="4"/>
        <v>0.875</v>
      </c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</row>
    <row r="36" spans="1:136" ht="17.399999999999999" x14ac:dyDescent="0.35">
      <c r="A36" s="71" t="s">
        <v>8</v>
      </c>
      <c r="B36" s="1" t="s">
        <v>163</v>
      </c>
      <c r="C36" s="74">
        <v>4</v>
      </c>
      <c r="D36" s="35">
        <v>5</v>
      </c>
      <c r="E36" s="34"/>
      <c r="F36" s="34"/>
      <c r="G36" s="34"/>
      <c r="H36" s="34"/>
      <c r="I36" s="34">
        <v>4</v>
      </c>
      <c r="J36" s="7">
        <f t="shared" si="0"/>
        <v>0</v>
      </c>
      <c r="K36" s="7">
        <f t="shared" si="1"/>
        <v>0</v>
      </c>
      <c r="L36" s="7">
        <f t="shared" si="2"/>
        <v>0</v>
      </c>
      <c r="M36" s="7">
        <f t="shared" si="3"/>
        <v>0</v>
      </c>
      <c r="N36" s="33">
        <f t="shared" si="4"/>
        <v>1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</row>
    <row r="37" spans="1:136" ht="17.399999999999999" x14ac:dyDescent="0.35">
      <c r="A37" s="71" t="s">
        <v>8</v>
      </c>
      <c r="B37" s="1" t="s">
        <v>162</v>
      </c>
      <c r="C37" s="74">
        <v>4</v>
      </c>
      <c r="D37" s="35">
        <v>4</v>
      </c>
      <c r="E37" s="34">
        <v>1</v>
      </c>
      <c r="F37" s="34"/>
      <c r="G37" s="34"/>
      <c r="H37" s="34"/>
      <c r="I37" s="34">
        <v>3</v>
      </c>
      <c r="J37" s="7">
        <f t="shared" ref="J37:J93" si="5">E37/C37</f>
        <v>0.25</v>
      </c>
      <c r="K37" s="7">
        <f t="shared" ref="K37:K93" si="6">F37/C37</f>
        <v>0</v>
      </c>
      <c r="L37" s="7">
        <f t="shared" ref="L37:L93" si="7">G37/C37</f>
        <v>0</v>
      </c>
      <c r="M37" s="7">
        <f t="shared" ref="M37:M93" si="8">H37/C37</f>
        <v>0</v>
      </c>
      <c r="N37" s="33">
        <f t="shared" ref="N37:N93" si="9">I37/C37</f>
        <v>0.75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</row>
    <row r="38" spans="1:136" ht="17.399999999999999" x14ac:dyDescent="0.35">
      <c r="A38" s="71" t="s">
        <v>8</v>
      </c>
      <c r="B38" s="1" t="s">
        <v>161</v>
      </c>
      <c r="C38" s="74">
        <v>5</v>
      </c>
      <c r="D38" s="35">
        <v>4.4000000000000004</v>
      </c>
      <c r="E38" s="34"/>
      <c r="F38" s="34">
        <v>1</v>
      </c>
      <c r="G38" s="34"/>
      <c r="H38" s="34"/>
      <c r="I38" s="34">
        <v>4</v>
      </c>
      <c r="J38" s="7">
        <f t="shared" si="5"/>
        <v>0</v>
      </c>
      <c r="K38" s="7">
        <f t="shared" si="6"/>
        <v>0.2</v>
      </c>
      <c r="L38" s="7">
        <f t="shared" si="7"/>
        <v>0</v>
      </c>
      <c r="M38" s="7">
        <f t="shared" si="8"/>
        <v>0</v>
      </c>
      <c r="N38" s="33">
        <f t="shared" si="9"/>
        <v>0.8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</row>
    <row r="39" spans="1:136" ht="17.399999999999999" x14ac:dyDescent="0.35">
      <c r="A39" s="71" t="s">
        <v>8</v>
      </c>
      <c r="B39" s="1" t="s">
        <v>217</v>
      </c>
      <c r="C39" s="74">
        <v>10</v>
      </c>
      <c r="D39" s="35">
        <v>4.5</v>
      </c>
      <c r="E39" s="34">
        <v>1</v>
      </c>
      <c r="F39" s="34"/>
      <c r="G39" s="34"/>
      <c r="H39" s="34">
        <v>1</v>
      </c>
      <c r="I39" s="34">
        <v>8</v>
      </c>
      <c r="J39" s="7">
        <f t="shared" si="5"/>
        <v>0.1</v>
      </c>
      <c r="K39" s="7">
        <f t="shared" si="6"/>
        <v>0</v>
      </c>
      <c r="L39" s="7">
        <f t="shared" si="7"/>
        <v>0</v>
      </c>
      <c r="M39" s="7">
        <f t="shared" si="8"/>
        <v>0.1</v>
      </c>
      <c r="N39" s="33">
        <f t="shared" si="9"/>
        <v>0.8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</row>
    <row r="40" spans="1:136" ht="17.399999999999999" x14ac:dyDescent="0.35">
      <c r="A40" s="71" t="s">
        <v>8</v>
      </c>
      <c r="B40" s="1" t="s">
        <v>218</v>
      </c>
      <c r="C40" s="74">
        <v>8</v>
      </c>
      <c r="D40" s="35">
        <v>4</v>
      </c>
      <c r="E40" s="34">
        <v>2</v>
      </c>
      <c r="F40" s="34"/>
      <c r="G40" s="34"/>
      <c r="H40" s="34"/>
      <c r="I40" s="34">
        <v>6</v>
      </c>
      <c r="J40" s="7">
        <f t="shared" si="5"/>
        <v>0.25</v>
      </c>
      <c r="K40" s="7">
        <f t="shared" si="6"/>
        <v>0</v>
      </c>
      <c r="L40" s="7">
        <f t="shared" si="7"/>
        <v>0</v>
      </c>
      <c r="M40" s="7">
        <f t="shared" si="8"/>
        <v>0</v>
      </c>
      <c r="N40" s="33">
        <f t="shared" si="9"/>
        <v>0.75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</row>
    <row r="41" spans="1:136" ht="17.399999999999999" x14ac:dyDescent="0.35">
      <c r="A41" s="71" t="s">
        <v>8</v>
      </c>
      <c r="B41" s="1" t="s">
        <v>219</v>
      </c>
      <c r="C41" s="74">
        <v>2</v>
      </c>
      <c r="D41" s="35">
        <v>5</v>
      </c>
      <c r="E41" s="34"/>
      <c r="F41" s="34"/>
      <c r="G41" s="34"/>
      <c r="H41" s="34"/>
      <c r="I41" s="34">
        <v>2</v>
      </c>
      <c r="J41" s="7">
        <f t="shared" si="5"/>
        <v>0</v>
      </c>
      <c r="K41" s="7">
        <f t="shared" si="6"/>
        <v>0</v>
      </c>
      <c r="L41" s="7">
        <f t="shared" si="7"/>
        <v>0</v>
      </c>
      <c r="M41" s="7">
        <f t="shared" si="8"/>
        <v>0</v>
      </c>
      <c r="N41" s="33">
        <f t="shared" si="9"/>
        <v>1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</row>
    <row r="42" spans="1:136" ht="17.399999999999999" x14ac:dyDescent="0.35">
      <c r="A42" s="71" t="s">
        <v>8</v>
      </c>
      <c r="B42" s="1" t="s">
        <v>220</v>
      </c>
      <c r="C42" s="74">
        <v>27</v>
      </c>
      <c r="D42" s="35">
        <v>4.7</v>
      </c>
      <c r="E42" s="34">
        <v>1</v>
      </c>
      <c r="F42" s="34"/>
      <c r="G42" s="34">
        <v>1</v>
      </c>
      <c r="H42" s="34">
        <v>1</v>
      </c>
      <c r="I42" s="34">
        <v>24</v>
      </c>
      <c r="J42" s="7">
        <f t="shared" si="5"/>
        <v>3.7037037037037035E-2</v>
      </c>
      <c r="K42" s="7">
        <f t="shared" si="6"/>
        <v>0</v>
      </c>
      <c r="L42" s="7">
        <f t="shared" si="7"/>
        <v>3.7037037037037035E-2</v>
      </c>
      <c r="M42" s="7">
        <f t="shared" si="8"/>
        <v>3.7037037037037035E-2</v>
      </c>
      <c r="N42" s="33">
        <f t="shared" si="9"/>
        <v>0.88888888888888884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</row>
    <row r="43" spans="1:136" ht="17.399999999999999" x14ac:dyDescent="0.35">
      <c r="A43" s="79" t="s">
        <v>8</v>
      </c>
      <c r="B43" s="1" t="s">
        <v>221</v>
      </c>
      <c r="C43" s="74">
        <v>22</v>
      </c>
      <c r="D43" s="35">
        <v>4.8</v>
      </c>
      <c r="E43" s="34">
        <v>1</v>
      </c>
      <c r="F43" s="34"/>
      <c r="G43" s="34"/>
      <c r="H43" s="34"/>
      <c r="I43" s="34">
        <v>21</v>
      </c>
      <c r="J43" s="7">
        <f t="shared" si="5"/>
        <v>4.5454545454545456E-2</v>
      </c>
      <c r="K43" s="7">
        <f t="shared" si="6"/>
        <v>0</v>
      </c>
      <c r="L43" s="7">
        <f t="shared" si="7"/>
        <v>0</v>
      </c>
      <c r="M43" s="7">
        <f t="shared" si="8"/>
        <v>0</v>
      </c>
      <c r="N43" s="33">
        <f t="shared" si="9"/>
        <v>0.95454545454545459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</row>
    <row r="44" spans="1:136" ht="17.399999999999999" x14ac:dyDescent="0.35">
      <c r="A44" s="71" t="s">
        <v>8</v>
      </c>
      <c r="B44" s="1" t="s">
        <v>222</v>
      </c>
      <c r="C44" s="74">
        <v>13</v>
      </c>
      <c r="D44" s="35">
        <v>5</v>
      </c>
      <c r="E44" s="34"/>
      <c r="F44" s="34"/>
      <c r="G44" s="34"/>
      <c r="H44" s="34"/>
      <c r="I44" s="34">
        <v>13</v>
      </c>
      <c r="J44" s="7">
        <f t="shared" si="5"/>
        <v>0</v>
      </c>
      <c r="K44" s="7">
        <f t="shared" si="6"/>
        <v>0</v>
      </c>
      <c r="L44" s="7">
        <f t="shared" si="7"/>
        <v>0</v>
      </c>
      <c r="M44" s="7">
        <f t="shared" si="8"/>
        <v>0</v>
      </c>
      <c r="N44" s="33">
        <f t="shared" si="9"/>
        <v>1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</row>
    <row r="45" spans="1:136" ht="17.399999999999999" x14ac:dyDescent="0.35">
      <c r="A45" s="71" t="s">
        <v>8</v>
      </c>
      <c r="B45" s="1" t="s">
        <v>223</v>
      </c>
      <c r="C45" s="74">
        <v>1</v>
      </c>
      <c r="D45" s="35">
        <v>5</v>
      </c>
      <c r="E45" s="34"/>
      <c r="F45" s="34"/>
      <c r="G45" s="34"/>
      <c r="H45" s="34"/>
      <c r="I45" s="34">
        <v>1</v>
      </c>
      <c r="J45" s="7">
        <f t="shared" si="5"/>
        <v>0</v>
      </c>
      <c r="K45" s="7">
        <f t="shared" si="6"/>
        <v>0</v>
      </c>
      <c r="L45" s="7">
        <f t="shared" si="7"/>
        <v>0</v>
      </c>
      <c r="M45" s="7">
        <f t="shared" si="8"/>
        <v>0</v>
      </c>
      <c r="N45" s="33">
        <f t="shared" si="9"/>
        <v>1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</row>
    <row r="46" spans="1:136" ht="17.399999999999999" x14ac:dyDescent="0.35">
      <c r="A46" s="71" t="s">
        <v>8</v>
      </c>
      <c r="B46" s="1" t="s">
        <v>160</v>
      </c>
      <c r="C46" s="74">
        <v>4</v>
      </c>
      <c r="D46" s="35">
        <v>4</v>
      </c>
      <c r="E46" s="34">
        <v>1</v>
      </c>
      <c r="F46" s="34"/>
      <c r="G46" s="34"/>
      <c r="H46" s="34"/>
      <c r="I46" s="34">
        <v>3</v>
      </c>
      <c r="J46" s="7">
        <f t="shared" si="5"/>
        <v>0.25</v>
      </c>
      <c r="K46" s="7">
        <f t="shared" si="6"/>
        <v>0</v>
      </c>
      <c r="L46" s="7">
        <f t="shared" si="7"/>
        <v>0</v>
      </c>
      <c r="M46" s="7">
        <f t="shared" si="8"/>
        <v>0</v>
      </c>
      <c r="N46" s="33">
        <f t="shared" si="9"/>
        <v>0.75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</row>
    <row r="47" spans="1:136" ht="17.399999999999999" x14ac:dyDescent="0.35">
      <c r="A47" s="71" t="s">
        <v>8</v>
      </c>
      <c r="B47" s="1" t="s">
        <v>9</v>
      </c>
      <c r="C47" s="74">
        <v>13</v>
      </c>
      <c r="D47" s="35">
        <v>4.3</v>
      </c>
      <c r="E47" s="34">
        <v>2</v>
      </c>
      <c r="F47" s="34"/>
      <c r="G47" s="34"/>
      <c r="H47" s="34"/>
      <c r="I47" s="34">
        <v>11</v>
      </c>
      <c r="J47" s="7">
        <f t="shared" si="5"/>
        <v>0.15384615384615385</v>
      </c>
      <c r="K47" s="7">
        <f t="shared" si="6"/>
        <v>0</v>
      </c>
      <c r="L47" s="7">
        <f t="shared" si="7"/>
        <v>0</v>
      </c>
      <c r="M47" s="7">
        <f t="shared" si="8"/>
        <v>0</v>
      </c>
      <c r="N47" s="33">
        <f t="shared" si="9"/>
        <v>0.84615384615384615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</row>
    <row r="48" spans="1:136" ht="17.399999999999999" x14ac:dyDescent="0.35">
      <c r="A48" s="71" t="s">
        <v>8</v>
      </c>
      <c r="B48" s="1" t="s">
        <v>224</v>
      </c>
      <c r="C48" s="74">
        <v>7</v>
      </c>
      <c r="D48" s="35">
        <v>5</v>
      </c>
      <c r="E48" s="34"/>
      <c r="F48" s="34"/>
      <c r="G48" s="34"/>
      <c r="H48" s="34"/>
      <c r="I48" s="34">
        <v>7</v>
      </c>
      <c r="J48" s="7">
        <f t="shared" si="5"/>
        <v>0</v>
      </c>
      <c r="K48" s="7">
        <f t="shared" si="6"/>
        <v>0</v>
      </c>
      <c r="L48" s="7">
        <f t="shared" si="7"/>
        <v>0</v>
      </c>
      <c r="M48" s="7">
        <f t="shared" si="8"/>
        <v>0</v>
      </c>
      <c r="N48" s="33">
        <f t="shared" si="9"/>
        <v>1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</row>
    <row r="49" spans="1:136" ht="17.399999999999999" x14ac:dyDescent="0.35">
      <c r="A49" s="71" t="s">
        <v>8</v>
      </c>
      <c r="B49" s="1" t="s">
        <v>159</v>
      </c>
      <c r="C49" s="74">
        <v>2</v>
      </c>
      <c r="D49" s="35">
        <v>5</v>
      </c>
      <c r="E49" s="34"/>
      <c r="F49" s="34"/>
      <c r="G49" s="34"/>
      <c r="H49" s="34"/>
      <c r="I49" s="34">
        <v>2</v>
      </c>
      <c r="J49" s="7">
        <f t="shared" si="5"/>
        <v>0</v>
      </c>
      <c r="K49" s="7">
        <f t="shared" si="6"/>
        <v>0</v>
      </c>
      <c r="L49" s="7">
        <f t="shared" si="7"/>
        <v>0</v>
      </c>
      <c r="M49" s="7">
        <f t="shared" si="8"/>
        <v>0</v>
      </c>
      <c r="N49" s="33">
        <f t="shared" si="9"/>
        <v>1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</row>
    <row r="50" spans="1:136" ht="18" thickBot="1" x14ac:dyDescent="0.4">
      <c r="A50" s="72" t="s">
        <v>8</v>
      </c>
      <c r="B50" s="11" t="s">
        <v>158</v>
      </c>
      <c r="C50" s="32">
        <v>3</v>
      </c>
      <c r="D50" s="32">
        <v>5</v>
      </c>
      <c r="E50" s="31"/>
      <c r="F50" s="31"/>
      <c r="G50" s="31"/>
      <c r="H50" s="31"/>
      <c r="I50" s="31">
        <v>3</v>
      </c>
      <c r="J50" s="15">
        <f t="shared" si="5"/>
        <v>0</v>
      </c>
      <c r="K50" s="15">
        <f t="shared" si="6"/>
        <v>0</v>
      </c>
      <c r="L50" s="15">
        <f t="shared" si="7"/>
        <v>0</v>
      </c>
      <c r="M50" s="15">
        <f t="shared" si="8"/>
        <v>0</v>
      </c>
      <c r="N50" s="30">
        <f t="shared" si="9"/>
        <v>1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</row>
    <row r="51" spans="1:136" s="51" customFormat="1" ht="18" thickBot="1" x14ac:dyDescent="0.4">
      <c r="A51" s="10" t="s">
        <v>154</v>
      </c>
      <c r="B51" s="10" t="s">
        <v>157</v>
      </c>
      <c r="C51" s="47">
        <v>30</v>
      </c>
      <c r="D51" s="47">
        <v>4.7</v>
      </c>
      <c r="E51" s="52">
        <v>1</v>
      </c>
      <c r="F51" s="52"/>
      <c r="G51" s="52">
        <v>2</v>
      </c>
      <c r="H51" s="52">
        <v>1</v>
      </c>
      <c r="I51" s="52">
        <v>26</v>
      </c>
      <c r="J51" s="37">
        <f t="shared" si="5"/>
        <v>3.3333333333333333E-2</v>
      </c>
      <c r="K51" s="37">
        <f t="shared" si="6"/>
        <v>0</v>
      </c>
      <c r="L51" s="14">
        <f t="shared" si="7"/>
        <v>6.6666666666666666E-2</v>
      </c>
      <c r="M51" s="14">
        <f t="shared" si="8"/>
        <v>3.3333333333333333E-2</v>
      </c>
      <c r="N51" s="38">
        <f t="shared" si="9"/>
        <v>0.8666666666666667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</row>
    <row r="52" spans="1:136" ht="17.399999999999999" x14ac:dyDescent="0.35">
      <c r="A52" s="10" t="s">
        <v>154</v>
      </c>
      <c r="B52" s="1" t="s">
        <v>211</v>
      </c>
      <c r="C52" s="35">
        <v>57</v>
      </c>
      <c r="D52" s="35">
        <v>4.9000000000000004</v>
      </c>
      <c r="E52" s="34"/>
      <c r="F52" s="34"/>
      <c r="G52" s="34"/>
      <c r="H52" s="34">
        <v>3</v>
      </c>
      <c r="I52" s="34">
        <v>54</v>
      </c>
      <c r="J52" s="7">
        <f t="shared" si="5"/>
        <v>0</v>
      </c>
      <c r="K52" s="7">
        <f t="shared" si="6"/>
        <v>0</v>
      </c>
      <c r="L52" s="7">
        <f t="shared" si="7"/>
        <v>0</v>
      </c>
      <c r="M52" s="7">
        <f t="shared" si="8"/>
        <v>5.2631578947368418E-2</v>
      </c>
      <c r="N52" s="33">
        <f t="shared" si="9"/>
        <v>0.94736842105263153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</row>
    <row r="53" spans="1:136" ht="17.399999999999999" x14ac:dyDescent="0.35">
      <c r="A53" s="10" t="s">
        <v>154</v>
      </c>
      <c r="B53" s="1" t="s">
        <v>156</v>
      </c>
      <c r="C53" s="35">
        <v>44</v>
      </c>
      <c r="D53" s="35">
        <v>4.5999999999999996</v>
      </c>
      <c r="E53" s="34">
        <v>1</v>
      </c>
      <c r="F53" s="34">
        <v>1</v>
      </c>
      <c r="G53" s="34">
        <v>1</v>
      </c>
      <c r="H53" s="34">
        <v>6</v>
      </c>
      <c r="I53" s="34">
        <v>35</v>
      </c>
      <c r="J53" s="7">
        <f t="shared" ref="J53" si="10">E53/C53</f>
        <v>2.2727272727272728E-2</v>
      </c>
      <c r="K53" s="7">
        <f t="shared" ref="K53" si="11">F53/C53</f>
        <v>2.2727272727272728E-2</v>
      </c>
      <c r="L53" s="7">
        <f t="shared" ref="L53" si="12">G53/C53</f>
        <v>2.2727272727272728E-2</v>
      </c>
      <c r="M53" s="7">
        <f t="shared" ref="M53" si="13">H53/C53</f>
        <v>0.13636363636363635</v>
      </c>
      <c r="N53" s="33">
        <f t="shared" ref="N53" si="14">I53/C53</f>
        <v>0.79545454545454541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</row>
    <row r="54" spans="1:136" ht="17.399999999999999" x14ac:dyDescent="0.35">
      <c r="A54" s="1" t="s">
        <v>154</v>
      </c>
      <c r="B54" s="1" t="s">
        <v>155</v>
      </c>
      <c r="C54" s="35">
        <v>44</v>
      </c>
      <c r="D54" s="35">
        <v>4.8</v>
      </c>
      <c r="E54" s="34"/>
      <c r="F54" s="34">
        <v>1</v>
      </c>
      <c r="G54" s="34"/>
      <c r="H54" s="34">
        <v>3</v>
      </c>
      <c r="I54" s="34">
        <v>40</v>
      </c>
      <c r="J54" s="7">
        <f t="shared" si="5"/>
        <v>0</v>
      </c>
      <c r="K54" s="7">
        <f t="shared" si="6"/>
        <v>2.2727272727272728E-2</v>
      </c>
      <c r="L54" s="7">
        <f t="shared" si="7"/>
        <v>0</v>
      </c>
      <c r="M54" s="7">
        <f t="shared" si="8"/>
        <v>6.8181818181818177E-2</v>
      </c>
      <c r="N54" s="33">
        <f t="shared" si="9"/>
        <v>0.90909090909090906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</row>
    <row r="55" spans="1:136" ht="17.399999999999999" x14ac:dyDescent="0.35">
      <c r="A55" s="1" t="s">
        <v>154</v>
      </c>
      <c r="B55" s="1" t="s">
        <v>212</v>
      </c>
      <c r="C55" s="35">
        <v>21</v>
      </c>
      <c r="D55" s="35">
        <v>4.9000000000000004</v>
      </c>
      <c r="E55" s="34"/>
      <c r="F55" s="34"/>
      <c r="G55" s="34"/>
      <c r="H55" s="34">
        <v>1</v>
      </c>
      <c r="I55" s="34">
        <v>20</v>
      </c>
      <c r="J55" s="7">
        <f t="shared" si="5"/>
        <v>0</v>
      </c>
      <c r="K55" s="7">
        <f t="shared" si="6"/>
        <v>0</v>
      </c>
      <c r="L55" s="7">
        <f t="shared" si="7"/>
        <v>0</v>
      </c>
      <c r="M55" s="7">
        <f t="shared" si="8"/>
        <v>4.7619047619047616E-2</v>
      </c>
      <c r="N55" s="33">
        <f t="shared" si="9"/>
        <v>0.95238095238095233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</row>
    <row r="56" spans="1:136" ht="18" thickBot="1" x14ac:dyDescent="0.4">
      <c r="A56" s="11" t="s">
        <v>154</v>
      </c>
      <c r="B56" s="11" t="s">
        <v>213</v>
      </c>
      <c r="C56" s="32">
        <v>65</v>
      </c>
      <c r="D56" s="32">
        <v>4.9000000000000004</v>
      </c>
      <c r="E56" s="31"/>
      <c r="F56" s="31"/>
      <c r="G56" s="31"/>
      <c r="H56" s="31">
        <v>2</v>
      </c>
      <c r="I56" s="31">
        <v>63</v>
      </c>
      <c r="J56" s="15">
        <f t="shared" si="5"/>
        <v>0</v>
      </c>
      <c r="K56" s="15">
        <f t="shared" si="6"/>
        <v>0</v>
      </c>
      <c r="L56" s="15">
        <f t="shared" si="7"/>
        <v>0</v>
      </c>
      <c r="M56" s="15">
        <f t="shared" si="8"/>
        <v>3.0769230769230771E-2</v>
      </c>
      <c r="N56" s="30">
        <f t="shared" si="9"/>
        <v>0.96923076923076923</v>
      </c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</row>
    <row r="57" spans="1:136" s="51" customFormat="1" ht="18" thickBot="1" x14ac:dyDescent="0.4">
      <c r="A57" s="10" t="s">
        <v>151</v>
      </c>
      <c r="B57" s="10" t="s">
        <v>153</v>
      </c>
      <c r="C57" s="40">
        <v>7</v>
      </c>
      <c r="D57" s="40">
        <v>5</v>
      </c>
      <c r="E57" s="39"/>
      <c r="F57" s="39"/>
      <c r="G57" s="39"/>
      <c r="H57" s="39"/>
      <c r="I57" s="39">
        <v>7</v>
      </c>
      <c r="J57" s="14">
        <f t="shared" si="5"/>
        <v>0</v>
      </c>
      <c r="K57" s="14">
        <f t="shared" si="6"/>
        <v>0</v>
      </c>
      <c r="L57" s="14">
        <f t="shared" si="7"/>
        <v>0</v>
      </c>
      <c r="M57" s="14">
        <f t="shared" si="8"/>
        <v>0</v>
      </c>
      <c r="N57" s="38">
        <f t="shared" si="9"/>
        <v>1</v>
      </c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</row>
    <row r="58" spans="1:136" ht="17.399999999999999" x14ac:dyDescent="0.35">
      <c r="A58" s="1" t="s">
        <v>151</v>
      </c>
      <c r="B58" s="1" t="s">
        <v>152</v>
      </c>
      <c r="C58" s="40">
        <v>15</v>
      </c>
      <c r="D58" s="40">
        <v>4.9000000000000004</v>
      </c>
      <c r="E58" s="39"/>
      <c r="F58" s="39"/>
      <c r="G58" s="39"/>
      <c r="H58" s="39">
        <v>1</v>
      </c>
      <c r="I58" s="39">
        <v>14</v>
      </c>
      <c r="J58" s="7">
        <f t="shared" ref="J58" si="15">E58/C58</f>
        <v>0</v>
      </c>
      <c r="K58" s="7">
        <f t="shared" ref="K58" si="16">F58/C58</f>
        <v>0</v>
      </c>
      <c r="L58" s="7">
        <f t="shared" ref="L58" si="17">G58/C58</f>
        <v>0</v>
      </c>
      <c r="M58" s="7">
        <f t="shared" ref="M58" si="18">H58/C58</f>
        <v>6.6666666666666666E-2</v>
      </c>
      <c r="N58" s="33">
        <f t="shared" ref="N58" si="19">I58/C58</f>
        <v>0.93333333333333335</v>
      </c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</row>
    <row r="59" spans="1:136" ht="17.399999999999999" x14ac:dyDescent="0.35">
      <c r="A59" s="1" t="s">
        <v>151</v>
      </c>
      <c r="B59" s="1" t="s">
        <v>150</v>
      </c>
      <c r="C59" s="35">
        <v>3</v>
      </c>
      <c r="D59" s="35">
        <v>5</v>
      </c>
      <c r="E59" s="34"/>
      <c r="F59" s="34"/>
      <c r="G59" s="34"/>
      <c r="H59" s="34"/>
      <c r="I59" s="34">
        <v>3</v>
      </c>
      <c r="J59" s="7">
        <f t="shared" si="5"/>
        <v>0</v>
      </c>
      <c r="K59" s="7">
        <f t="shared" si="6"/>
        <v>0</v>
      </c>
      <c r="L59" s="7">
        <f t="shared" si="7"/>
        <v>0</v>
      </c>
      <c r="M59" s="7">
        <f t="shared" si="8"/>
        <v>0</v>
      </c>
      <c r="N59" s="33">
        <f t="shared" si="9"/>
        <v>1</v>
      </c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</row>
    <row r="60" spans="1:136" ht="18" thickBot="1" x14ac:dyDescent="0.4">
      <c r="A60" s="11" t="s">
        <v>151</v>
      </c>
      <c r="B60" s="11" t="s">
        <v>210</v>
      </c>
      <c r="C60" s="32">
        <v>1</v>
      </c>
      <c r="D60" s="32">
        <v>5</v>
      </c>
      <c r="E60" s="31"/>
      <c r="F60" s="31"/>
      <c r="G60" s="31"/>
      <c r="H60" s="31"/>
      <c r="I60" s="31">
        <v>1</v>
      </c>
      <c r="J60" s="15">
        <f t="shared" si="5"/>
        <v>0</v>
      </c>
      <c r="K60" s="15">
        <f t="shared" si="6"/>
        <v>0</v>
      </c>
      <c r="L60" s="15">
        <f t="shared" si="7"/>
        <v>0</v>
      </c>
      <c r="M60" s="15">
        <f t="shared" si="8"/>
        <v>0</v>
      </c>
      <c r="N60" s="30">
        <f t="shared" si="9"/>
        <v>1</v>
      </c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</row>
    <row r="61" spans="1:136" s="51" customFormat="1" ht="18" thickBot="1" x14ac:dyDescent="0.4">
      <c r="A61" s="10" t="s">
        <v>10</v>
      </c>
      <c r="B61" s="1" t="s">
        <v>11</v>
      </c>
      <c r="C61" s="34">
        <v>44</v>
      </c>
      <c r="D61" s="34">
        <v>4.9000000000000004</v>
      </c>
      <c r="E61" s="34"/>
      <c r="F61" s="34"/>
      <c r="G61" s="34"/>
      <c r="H61" s="34">
        <v>3</v>
      </c>
      <c r="I61" s="34">
        <v>41</v>
      </c>
      <c r="J61" s="14">
        <f t="shared" si="5"/>
        <v>0</v>
      </c>
      <c r="K61" s="14">
        <f t="shared" si="6"/>
        <v>0</v>
      </c>
      <c r="L61" s="14">
        <f t="shared" si="7"/>
        <v>0</v>
      </c>
      <c r="M61" s="14">
        <f t="shared" si="8"/>
        <v>6.8181818181818177E-2</v>
      </c>
      <c r="N61" s="38">
        <f t="shared" si="9"/>
        <v>0.93181818181818177</v>
      </c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</row>
    <row r="62" spans="1:136" ht="17.399999999999999" x14ac:dyDescent="0.35">
      <c r="A62" s="1" t="s">
        <v>10</v>
      </c>
      <c r="B62" s="1" t="s">
        <v>225</v>
      </c>
      <c r="C62" s="34">
        <v>67</v>
      </c>
      <c r="D62" s="34">
        <v>4.8</v>
      </c>
      <c r="E62" s="34">
        <v>1</v>
      </c>
      <c r="F62" s="34"/>
      <c r="G62" s="34">
        <v>1</v>
      </c>
      <c r="H62" s="34">
        <v>2</v>
      </c>
      <c r="I62" s="34">
        <v>63</v>
      </c>
      <c r="J62" s="7">
        <f t="shared" si="5"/>
        <v>1.4925373134328358E-2</v>
      </c>
      <c r="K62" s="7">
        <f t="shared" si="6"/>
        <v>0</v>
      </c>
      <c r="L62" s="7">
        <f t="shared" si="7"/>
        <v>1.4925373134328358E-2</v>
      </c>
      <c r="M62" s="7">
        <f t="shared" si="8"/>
        <v>2.9850746268656716E-2</v>
      </c>
      <c r="N62" s="33">
        <f t="shared" si="9"/>
        <v>0.94029850746268662</v>
      </c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</row>
    <row r="63" spans="1:136" ht="17.399999999999999" x14ac:dyDescent="0.35">
      <c r="A63" s="1" t="s">
        <v>10</v>
      </c>
      <c r="B63" s="1" t="s">
        <v>226</v>
      </c>
      <c r="C63" s="34">
        <v>3</v>
      </c>
      <c r="D63" s="34">
        <v>5</v>
      </c>
      <c r="E63" s="34"/>
      <c r="F63" s="34"/>
      <c r="G63" s="34"/>
      <c r="H63" s="34"/>
      <c r="I63" s="34">
        <v>3</v>
      </c>
      <c r="J63" s="7">
        <f t="shared" ref="J63:J64" si="20">E63/C63</f>
        <v>0</v>
      </c>
      <c r="K63" s="7">
        <f t="shared" ref="K63:K64" si="21">F63/C63</f>
        <v>0</v>
      </c>
      <c r="L63" s="7">
        <f t="shared" ref="L63:L64" si="22">G63/C63</f>
        <v>0</v>
      </c>
      <c r="M63" s="7">
        <f t="shared" ref="M63:M64" si="23">H63/C63</f>
        <v>0</v>
      </c>
      <c r="N63" s="33">
        <f t="shared" ref="N63:N64" si="24">I63/C63</f>
        <v>1</v>
      </c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</row>
    <row r="64" spans="1:136" ht="17.399999999999999" x14ac:dyDescent="0.35">
      <c r="A64" s="1" t="s">
        <v>10</v>
      </c>
      <c r="B64" s="1" t="s">
        <v>227</v>
      </c>
      <c r="C64" s="34">
        <v>36</v>
      </c>
      <c r="D64" s="34">
        <v>4.5</v>
      </c>
      <c r="E64" s="34">
        <v>3</v>
      </c>
      <c r="F64" s="34"/>
      <c r="G64" s="34"/>
      <c r="H64" s="34">
        <v>3</v>
      </c>
      <c r="I64" s="34">
        <v>30</v>
      </c>
      <c r="J64" s="7">
        <f t="shared" si="20"/>
        <v>8.3333333333333329E-2</v>
      </c>
      <c r="K64" s="7">
        <f t="shared" si="21"/>
        <v>0</v>
      </c>
      <c r="L64" s="7">
        <f t="shared" si="22"/>
        <v>0</v>
      </c>
      <c r="M64" s="7">
        <f t="shared" si="23"/>
        <v>8.3333333333333329E-2</v>
      </c>
      <c r="N64" s="33">
        <f t="shared" si="24"/>
        <v>0.83333333333333337</v>
      </c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</row>
    <row r="65" spans="1:136" ht="17.399999999999999" x14ac:dyDescent="0.35">
      <c r="A65" s="1" t="s">
        <v>10</v>
      </c>
      <c r="B65" s="1" t="s">
        <v>149</v>
      </c>
      <c r="C65" s="34">
        <v>4</v>
      </c>
      <c r="D65" s="34">
        <v>5</v>
      </c>
      <c r="E65" s="34"/>
      <c r="F65" s="34"/>
      <c r="G65" s="34"/>
      <c r="H65" s="34"/>
      <c r="I65" s="34">
        <v>4</v>
      </c>
      <c r="J65" s="7">
        <f t="shared" si="5"/>
        <v>0</v>
      </c>
      <c r="K65" s="7">
        <f t="shared" si="6"/>
        <v>0</v>
      </c>
      <c r="L65" s="7">
        <f t="shared" si="7"/>
        <v>0</v>
      </c>
      <c r="M65" s="7">
        <f t="shared" si="8"/>
        <v>0</v>
      </c>
      <c r="N65" s="33">
        <f t="shared" si="9"/>
        <v>1</v>
      </c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</row>
    <row r="66" spans="1:136" ht="17.399999999999999" x14ac:dyDescent="0.35">
      <c r="A66" s="1" t="s">
        <v>10</v>
      </c>
      <c r="B66" s="1" t="s">
        <v>12</v>
      </c>
      <c r="C66" s="34">
        <v>34</v>
      </c>
      <c r="D66" s="34">
        <v>4.4000000000000004</v>
      </c>
      <c r="E66" s="34">
        <v>4</v>
      </c>
      <c r="F66" s="34"/>
      <c r="G66" s="34">
        <v>1</v>
      </c>
      <c r="H66" s="34">
        <v>1</v>
      </c>
      <c r="I66" s="34">
        <v>28</v>
      </c>
      <c r="J66" s="7">
        <f t="shared" si="5"/>
        <v>0.11764705882352941</v>
      </c>
      <c r="K66" s="7">
        <f t="shared" si="6"/>
        <v>0</v>
      </c>
      <c r="L66" s="7">
        <f t="shared" si="7"/>
        <v>2.9411764705882353E-2</v>
      </c>
      <c r="M66" s="7">
        <f t="shared" si="8"/>
        <v>2.9411764705882353E-2</v>
      </c>
      <c r="N66" s="33">
        <f t="shared" si="9"/>
        <v>0.82352941176470584</v>
      </c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</row>
    <row r="67" spans="1:136" ht="17.399999999999999" x14ac:dyDescent="0.35">
      <c r="A67" s="1" t="s">
        <v>10</v>
      </c>
      <c r="B67" s="1" t="s">
        <v>148</v>
      </c>
      <c r="C67" s="34">
        <v>64</v>
      </c>
      <c r="D67" s="34">
        <v>4.8</v>
      </c>
      <c r="E67" s="34">
        <v>1</v>
      </c>
      <c r="F67" s="34"/>
      <c r="G67" s="34">
        <v>2</v>
      </c>
      <c r="H67" s="34">
        <v>4</v>
      </c>
      <c r="I67" s="34">
        <v>57</v>
      </c>
      <c r="J67" s="7">
        <f t="shared" si="5"/>
        <v>1.5625E-2</v>
      </c>
      <c r="K67" s="7">
        <f t="shared" si="6"/>
        <v>0</v>
      </c>
      <c r="L67" s="7">
        <f t="shared" si="7"/>
        <v>3.125E-2</v>
      </c>
      <c r="M67" s="7">
        <f t="shared" si="8"/>
        <v>6.25E-2</v>
      </c>
      <c r="N67" s="33">
        <f t="shared" si="9"/>
        <v>0.890625</v>
      </c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</row>
    <row r="68" spans="1:136" ht="17.399999999999999" x14ac:dyDescent="0.35">
      <c r="A68" s="1" t="s">
        <v>10</v>
      </c>
      <c r="B68" s="1" t="s">
        <v>147</v>
      </c>
      <c r="C68" s="34">
        <v>7</v>
      </c>
      <c r="D68" s="34">
        <v>4.7</v>
      </c>
      <c r="E68" s="34"/>
      <c r="F68" s="34"/>
      <c r="G68" s="34">
        <v>1</v>
      </c>
      <c r="H68" s="34"/>
      <c r="I68" s="34">
        <v>6</v>
      </c>
      <c r="J68" s="7">
        <f t="shared" si="5"/>
        <v>0</v>
      </c>
      <c r="K68" s="7">
        <f t="shared" si="6"/>
        <v>0</v>
      </c>
      <c r="L68" s="7">
        <f t="shared" si="7"/>
        <v>0.14285714285714285</v>
      </c>
      <c r="M68" s="7">
        <f t="shared" si="8"/>
        <v>0</v>
      </c>
      <c r="N68" s="33">
        <f t="shared" si="9"/>
        <v>0.8571428571428571</v>
      </c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</row>
    <row r="69" spans="1:136" ht="17.399999999999999" x14ac:dyDescent="0.35">
      <c r="A69" s="1" t="s">
        <v>10</v>
      </c>
      <c r="B69" s="1" t="s">
        <v>146</v>
      </c>
      <c r="C69" s="34">
        <v>16</v>
      </c>
      <c r="D69" s="34">
        <v>3.6</v>
      </c>
      <c r="E69" s="34">
        <v>5</v>
      </c>
      <c r="F69" s="34"/>
      <c r="G69" s="34"/>
      <c r="H69" s="34">
        <v>2</v>
      </c>
      <c r="I69" s="34">
        <v>9</v>
      </c>
      <c r="J69" s="7">
        <f t="shared" si="5"/>
        <v>0.3125</v>
      </c>
      <c r="K69" s="7">
        <f t="shared" si="6"/>
        <v>0</v>
      </c>
      <c r="L69" s="7">
        <f t="shared" si="7"/>
        <v>0</v>
      </c>
      <c r="M69" s="7">
        <f t="shared" si="8"/>
        <v>0.125</v>
      </c>
      <c r="N69" s="33">
        <f t="shared" si="9"/>
        <v>0.5625</v>
      </c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</row>
    <row r="70" spans="1:136" ht="18" thickBot="1" x14ac:dyDescent="0.4">
      <c r="A70" s="11" t="s">
        <v>10</v>
      </c>
      <c r="B70" s="11" t="s">
        <v>228</v>
      </c>
      <c r="C70" s="31">
        <v>6</v>
      </c>
      <c r="D70" s="31">
        <v>5</v>
      </c>
      <c r="E70" s="31"/>
      <c r="F70" s="31"/>
      <c r="G70" s="31"/>
      <c r="H70" s="31"/>
      <c r="I70" s="31">
        <v>6</v>
      </c>
      <c r="J70" s="15">
        <f t="shared" si="5"/>
        <v>0</v>
      </c>
      <c r="K70" s="15">
        <f t="shared" si="6"/>
        <v>0</v>
      </c>
      <c r="L70" s="15">
        <f t="shared" si="7"/>
        <v>0</v>
      </c>
      <c r="M70" s="15">
        <f t="shared" si="8"/>
        <v>0</v>
      </c>
      <c r="N70" s="30">
        <f t="shared" si="9"/>
        <v>1</v>
      </c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</row>
    <row r="71" spans="1:136" s="51" customFormat="1" ht="18" thickBot="1" x14ac:dyDescent="0.4">
      <c r="A71" s="10" t="s">
        <v>13</v>
      </c>
      <c r="B71" s="1" t="s">
        <v>144</v>
      </c>
      <c r="C71" s="34">
        <v>64</v>
      </c>
      <c r="D71" s="34">
        <v>4.9000000000000004</v>
      </c>
      <c r="E71" s="34"/>
      <c r="F71" s="34"/>
      <c r="G71" s="34"/>
      <c r="H71" s="34">
        <v>1</v>
      </c>
      <c r="I71" s="34">
        <v>63</v>
      </c>
      <c r="J71" s="14">
        <f t="shared" ref="J71:J79" si="25">E72/C71</f>
        <v>0</v>
      </c>
      <c r="K71" s="14">
        <f t="shared" si="6"/>
        <v>0</v>
      </c>
      <c r="L71" s="14">
        <f t="shared" si="7"/>
        <v>0</v>
      </c>
      <c r="M71" s="14">
        <f t="shared" si="8"/>
        <v>1.5625E-2</v>
      </c>
      <c r="N71" s="38">
        <f t="shared" si="9"/>
        <v>0.984375</v>
      </c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</row>
    <row r="72" spans="1:136" ht="17.399999999999999" x14ac:dyDescent="0.35">
      <c r="A72" s="10" t="s">
        <v>13</v>
      </c>
      <c r="B72" s="1" t="s">
        <v>229</v>
      </c>
      <c r="C72" s="34">
        <v>33</v>
      </c>
      <c r="D72" s="34">
        <v>4.9000000000000004</v>
      </c>
      <c r="E72" s="34"/>
      <c r="F72" s="34"/>
      <c r="G72" s="34"/>
      <c r="H72" s="34">
        <v>2</v>
      </c>
      <c r="I72" s="34">
        <v>31</v>
      </c>
      <c r="J72" s="7">
        <f t="shared" si="25"/>
        <v>3.0303030303030304E-2</v>
      </c>
      <c r="K72" s="7">
        <f t="shared" si="6"/>
        <v>0</v>
      </c>
      <c r="L72" s="7">
        <f t="shared" si="7"/>
        <v>0</v>
      </c>
      <c r="M72" s="7">
        <f t="shared" si="8"/>
        <v>6.0606060606060608E-2</v>
      </c>
      <c r="N72" s="33">
        <f t="shared" si="9"/>
        <v>0.93939393939393945</v>
      </c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</row>
    <row r="73" spans="1:136" ht="17.399999999999999" x14ac:dyDescent="0.35">
      <c r="A73" s="10" t="s">
        <v>13</v>
      </c>
      <c r="B73" s="1" t="s">
        <v>64</v>
      </c>
      <c r="C73" s="34">
        <v>22</v>
      </c>
      <c r="D73" s="34">
        <v>4.8</v>
      </c>
      <c r="E73" s="34">
        <v>1</v>
      </c>
      <c r="F73" s="34"/>
      <c r="G73" s="34"/>
      <c r="H73" s="34"/>
      <c r="I73" s="34">
        <v>21</v>
      </c>
      <c r="J73" s="7">
        <f t="shared" si="25"/>
        <v>4.5454545454545456E-2</v>
      </c>
      <c r="K73" s="7">
        <f t="shared" si="6"/>
        <v>0</v>
      </c>
      <c r="L73" s="7">
        <f t="shared" si="7"/>
        <v>0</v>
      </c>
      <c r="M73" s="7">
        <f t="shared" si="8"/>
        <v>0</v>
      </c>
      <c r="N73" s="33">
        <f t="shared" si="9"/>
        <v>0.95454545454545459</v>
      </c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</row>
    <row r="74" spans="1:136" ht="17.399999999999999" x14ac:dyDescent="0.35">
      <c r="A74" s="10" t="s">
        <v>13</v>
      </c>
      <c r="B74" s="1" t="s">
        <v>62</v>
      </c>
      <c r="C74" s="34">
        <v>16</v>
      </c>
      <c r="D74" s="34">
        <v>4.75</v>
      </c>
      <c r="E74" s="34">
        <v>1</v>
      </c>
      <c r="F74" s="34"/>
      <c r="G74" s="34"/>
      <c r="H74" s="34"/>
      <c r="I74" s="34">
        <v>15</v>
      </c>
      <c r="J74" s="7">
        <f t="shared" si="25"/>
        <v>0</v>
      </c>
      <c r="K74" s="7">
        <f t="shared" si="6"/>
        <v>0</v>
      </c>
      <c r="L74" s="7">
        <f t="shared" si="7"/>
        <v>0</v>
      </c>
      <c r="M74" s="7">
        <f t="shared" si="8"/>
        <v>0</v>
      </c>
      <c r="N74" s="33">
        <f t="shared" si="9"/>
        <v>0.9375</v>
      </c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</row>
    <row r="75" spans="1:136" ht="17.399999999999999" x14ac:dyDescent="0.35">
      <c r="A75" s="1" t="s">
        <v>13</v>
      </c>
      <c r="B75" s="1" t="s">
        <v>143</v>
      </c>
      <c r="C75" s="34">
        <v>24</v>
      </c>
      <c r="D75" s="34">
        <v>5</v>
      </c>
      <c r="E75" s="34"/>
      <c r="F75" s="34"/>
      <c r="G75" s="34"/>
      <c r="H75" s="34"/>
      <c r="I75" s="34">
        <v>24</v>
      </c>
      <c r="J75" s="7">
        <f t="shared" si="25"/>
        <v>0</v>
      </c>
      <c r="K75" s="7">
        <f t="shared" si="6"/>
        <v>0</v>
      </c>
      <c r="L75" s="7">
        <f t="shared" si="7"/>
        <v>0</v>
      </c>
      <c r="M75" s="7">
        <f t="shared" si="8"/>
        <v>0</v>
      </c>
      <c r="N75" s="33">
        <f t="shared" si="9"/>
        <v>1</v>
      </c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</row>
    <row r="76" spans="1:136" ht="17.399999999999999" x14ac:dyDescent="0.35">
      <c r="A76" s="1" t="s">
        <v>13</v>
      </c>
      <c r="B76" s="1" t="s">
        <v>126</v>
      </c>
      <c r="C76" s="34">
        <v>23</v>
      </c>
      <c r="D76" s="34">
        <v>4.5999999999999996</v>
      </c>
      <c r="E76" s="34"/>
      <c r="F76" s="34"/>
      <c r="G76" s="34">
        <v>1</v>
      </c>
      <c r="H76" s="34">
        <v>7</v>
      </c>
      <c r="I76" s="34">
        <v>15</v>
      </c>
      <c r="J76" s="7">
        <f t="shared" si="25"/>
        <v>0</v>
      </c>
      <c r="K76" s="7">
        <f t="shared" si="6"/>
        <v>0</v>
      </c>
      <c r="L76" s="7">
        <f t="shared" si="7"/>
        <v>4.3478260869565216E-2</v>
      </c>
      <c r="M76" s="7">
        <f t="shared" si="8"/>
        <v>0.30434782608695654</v>
      </c>
      <c r="N76" s="33">
        <f t="shared" si="9"/>
        <v>0.65217391304347827</v>
      </c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</row>
    <row r="77" spans="1:136" ht="17.399999999999999" x14ac:dyDescent="0.35">
      <c r="A77" s="1" t="s">
        <v>13</v>
      </c>
      <c r="B77" s="1" t="s">
        <v>230</v>
      </c>
      <c r="C77" s="34">
        <v>39</v>
      </c>
      <c r="D77" s="34">
        <v>4.9000000000000004</v>
      </c>
      <c r="E77" s="34"/>
      <c r="F77" s="34"/>
      <c r="G77" s="34"/>
      <c r="H77" s="34">
        <v>3</v>
      </c>
      <c r="I77" s="34">
        <v>36</v>
      </c>
      <c r="J77" s="7">
        <f t="shared" si="25"/>
        <v>0</v>
      </c>
      <c r="K77" s="7">
        <f t="shared" si="6"/>
        <v>0</v>
      </c>
      <c r="L77" s="7">
        <f t="shared" si="7"/>
        <v>0</v>
      </c>
      <c r="M77" s="7">
        <f t="shared" si="8"/>
        <v>7.6923076923076927E-2</v>
      </c>
      <c r="N77" s="33">
        <f t="shared" si="9"/>
        <v>0.92307692307692313</v>
      </c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</row>
    <row r="78" spans="1:136" ht="17.399999999999999" x14ac:dyDescent="0.35">
      <c r="A78" s="1" t="s">
        <v>13</v>
      </c>
      <c r="B78" s="1" t="s">
        <v>142</v>
      </c>
      <c r="C78" s="34">
        <v>12</v>
      </c>
      <c r="D78" s="34">
        <v>5</v>
      </c>
      <c r="E78" s="34"/>
      <c r="F78" s="34"/>
      <c r="G78" s="34"/>
      <c r="H78" s="34"/>
      <c r="I78" s="34">
        <v>12</v>
      </c>
      <c r="J78" s="7">
        <f t="shared" si="25"/>
        <v>0</v>
      </c>
      <c r="K78" s="7">
        <f t="shared" si="6"/>
        <v>0</v>
      </c>
      <c r="L78" s="7">
        <f t="shared" si="7"/>
        <v>0</v>
      </c>
      <c r="M78" s="7">
        <f t="shared" si="8"/>
        <v>0</v>
      </c>
      <c r="N78" s="33">
        <f t="shared" si="9"/>
        <v>1</v>
      </c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</row>
    <row r="79" spans="1:136" ht="17.399999999999999" x14ac:dyDescent="0.35">
      <c r="A79" s="1" t="s">
        <v>13</v>
      </c>
      <c r="B79" s="1" t="s">
        <v>14</v>
      </c>
      <c r="C79" s="34">
        <v>47</v>
      </c>
      <c r="D79" s="34">
        <v>4.8</v>
      </c>
      <c r="E79" s="34"/>
      <c r="F79" s="34"/>
      <c r="G79" s="34">
        <v>3</v>
      </c>
      <c r="H79" s="34">
        <v>2</v>
      </c>
      <c r="I79" s="34">
        <v>42</v>
      </c>
      <c r="J79" s="7">
        <f t="shared" si="25"/>
        <v>0</v>
      </c>
      <c r="K79" s="7">
        <f t="shared" si="6"/>
        <v>0</v>
      </c>
      <c r="L79" s="7">
        <f t="shared" si="7"/>
        <v>6.3829787234042548E-2</v>
      </c>
      <c r="M79" s="7">
        <f t="shared" si="8"/>
        <v>4.2553191489361701E-2</v>
      </c>
      <c r="N79" s="33">
        <f t="shared" si="9"/>
        <v>0.8936170212765957</v>
      </c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</row>
    <row r="80" spans="1:136" s="51" customFormat="1" ht="18" thickBot="1" x14ac:dyDescent="0.4">
      <c r="A80" s="11" t="s">
        <v>13</v>
      </c>
      <c r="B80" s="11" t="s">
        <v>141</v>
      </c>
      <c r="C80" s="31">
        <v>9</v>
      </c>
      <c r="D80" s="31">
        <v>5</v>
      </c>
      <c r="E80" s="31"/>
      <c r="F80" s="31"/>
      <c r="G80" s="31"/>
      <c r="H80" s="31"/>
      <c r="I80" s="31">
        <v>9</v>
      </c>
      <c r="J80" s="15" t="e">
        <f>#REF!/C80</f>
        <v>#REF!</v>
      </c>
      <c r="K80" s="15">
        <f t="shared" si="6"/>
        <v>0</v>
      </c>
      <c r="L80" s="15">
        <f t="shared" si="7"/>
        <v>0</v>
      </c>
      <c r="M80" s="15">
        <f t="shared" si="8"/>
        <v>0</v>
      </c>
      <c r="N80" s="30">
        <f t="shared" si="9"/>
        <v>1</v>
      </c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</row>
    <row r="81" spans="1:136" s="51" customFormat="1" ht="18" thickBot="1" x14ac:dyDescent="0.4">
      <c r="A81" s="10" t="s">
        <v>134</v>
      </c>
      <c r="B81" s="1" t="s">
        <v>135</v>
      </c>
      <c r="C81" s="34">
        <v>40</v>
      </c>
      <c r="D81" s="47">
        <v>5</v>
      </c>
      <c r="E81" s="52"/>
      <c r="F81" s="52"/>
      <c r="G81" s="52"/>
      <c r="H81" s="52"/>
      <c r="I81" s="52">
        <v>40</v>
      </c>
      <c r="J81" s="18">
        <f t="shared" si="5"/>
        <v>0</v>
      </c>
      <c r="K81" s="18">
        <f t="shared" si="6"/>
        <v>0</v>
      </c>
      <c r="L81" s="18">
        <f t="shared" si="7"/>
        <v>0</v>
      </c>
      <c r="M81" s="18">
        <f t="shared" si="8"/>
        <v>0</v>
      </c>
      <c r="N81" s="45">
        <f t="shared" si="9"/>
        <v>1</v>
      </c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</row>
    <row r="82" spans="1:136" s="51" customFormat="1" ht="18" thickBot="1" x14ac:dyDescent="0.4">
      <c r="A82" s="21" t="s">
        <v>134</v>
      </c>
      <c r="B82" s="11" t="s">
        <v>247</v>
      </c>
      <c r="C82" s="29">
        <v>4</v>
      </c>
      <c r="D82" s="32">
        <v>3.25</v>
      </c>
      <c r="E82" s="31">
        <v>1</v>
      </c>
      <c r="F82" s="31"/>
      <c r="G82" s="31">
        <v>1</v>
      </c>
      <c r="H82" s="31">
        <v>1</v>
      </c>
      <c r="I82" s="31">
        <v>1</v>
      </c>
      <c r="J82" s="15">
        <f t="shared" si="5"/>
        <v>0.25</v>
      </c>
      <c r="K82" s="15">
        <f t="shared" si="6"/>
        <v>0</v>
      </c>
      <c r="L82" s="15">
        <f t="shared" si="7"/>
        <v>0.25</v>
      </c>
      <c r="M82" s="15">
        <f t="shared" si="8"/>
        <v>0.25</v>
      </c>
      <c r="N82" s="30">
        <f t="shared" si="9"/>
        <v>0.25</v>
      </c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</row>
    <row r="83" spans="1:136" ht="17.399999999999999" x14ac:dyDescent="0.35">
      <c r="A83" s="10" t="s">
        <v>15</v>
      </c>
      <c r="B83" s="1" t="s">
        <v>133</v>
      </c>
      <c r="C83" s="34">
        <v>125</v>
      </c>
      <c r="D83" s="34">
        <v>4.9000000000000004</v>
      </c>
      <c r="E83" s="34"/>
      <c r="F83" s="34"/>
      <c r="G83" s="34"/>
      <c r="H83" s="34">
        <v>2</v>
      </c>
      <c r="I83" s="34">
        <v>123</v>
      </c>
      <c r="J83" s="14">
        <f t="shared" si="5"/>
        <v>0</v>
      </c>
      <c r="K83" s="14">
        <f t="shared" si="6"/>
        <v>0</v>
      </c>
      <c r="L83" s="14">
        <f t="shared" si="7"/>
        <v>0</v>
      </c>
      <c r="M83" s="14">
        <f t="shared" si="8"/>
        <v>1.6E-2</v>
      </c>
      <c r="N83" s="38">
        <f t="shared" si="9"/>
        <v>0.98399999999999999</v>
      </c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</row>
    <row r="84" spans="1:136" ht="17.399999999999999" x14ac:dyDescent="0.35">
      <c r="A84" s="1" t="s">
        <v>15</v>
      </c>
      <c r="B84" s="1" t="s">
        <v>231</v>
      </c>
      <c r="C84" s="34">
        <v>119</v>
      </c>
      <c r="D84" s="34">
        <v>4.8</v>
      </c>
      <c r="E84" s="34">
        <v>1</v>
      </c>
      <c r="F84" s="34">
        <v>1</v>
      </c>
      <c r="G84" s="34">
        <v>4</v>
      </c>
      <c r="H84" s="34">
        <v>7</v>
      </c>
      <c r="I84" s="34">
        <v>106</v>
      </c>
      <c r="J84" s="7">
        <f t="shared" si="5"/>
        <v>8.4033613445378148E-3</v>
      </c>
      <c r="K84" s="7">
        <f t="shared" si="6"/>
        <v>8.4033613445378148E-3</v>
      </c>
      <c r="L84" s="7">
        <f t="shared" si="7"/>
        <v>3.3613445378151259E-2</v>
      </c>
      <c r="M84" s="7">
        <f t="shared" si="8"/>
        <v>5.8823529411764705E-2</v>
      </c>
      <c r="N84" s="33">
        <f t="shared" si="9"/>
        <v>0.89075630252100846</v>
      </c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</row>
    <row r="85" spans="1:136" ht="17.399999999999999" x14ac:dyDescent="0.35">
      <c r="A85" s="1" t="s">
        <v>15</v>
      </c>
      <c r="B85" s="1" t="s">
        <v>16</v>
      </c>
      <c r="C85" s="34">
        <v>21</v>
      </c>
      <c r="D85" s="34">
        <v>4.9000000000000004</v>
      </c>
      <c r="E85" s="34"/>
      <c r="F85" s="34"/>
      <c r="G85" s="34"/>
      <c r="H85" s="34">
        <v>2</v>
      </c>
      <c r="I85" s="34">
        <v>19</v>
      </c>
      <c r="J85" s="7">
        <f t="shared" si="5"/>
        <v>0</v>
      </c>
      <c r="K85" s="7">
        <f t="shared" si="6"/>
        <v>0</v>
      </c>
      <c r="L85" s="7">
        <f t="shared" si="7"/>
        <v>0</v>
      </c>
      <c r="M85" s="7">
        <f t="shared" si="8"/>
        <v>9.5238095238095233E-2</v>
      </c>
      <c r="N85" s="33">
        <f t="shared" si="9"/>
        <v>0.90476190476190477</v>
      </c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</row>
    <row r="86" spans="1:136" ht="17.399999999999999" x14ac:dyDescent="0.35">
      <c r="A86" s="1" t="s">
        <v>15</v>
      </c>
      <c r="B86" s="1" t="s">
        <v>232</v>
      </c>
      <c r="C86" s="34">
        <v>1</v>
      </c>
      <c r="D86" s="34">
        <v>5</v>
      </c>
      <c r="E86" s="34"/>
      <c r="F86" s="34"/>
      <c r="G86" s="34"/>
      <c r="H86" s="34"/>
      <c r="I86" s="34">
        <v>1</v>
      </c>
      <c r="J86" s="7">
        <f t="shared" si="5"/>
        <v>0</v>
      </c>
      <c r="K86" s="7">
        <f t="shared" si="6"/>
        <v>0</v>
      </c>
      <c r="L86" s="7">
        <f t="shared" si="7"/>
        <v>0</v>
      </c>
      <c r="M86" s="7">
        <f t="shared" si="8"/>
        <v>0</v>
      </c>
      <c r="N86" s="33">
        <f t="shared" si="9"/>
        <v>1</v>
      </c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</row>
    <row r="87" spans="1:136" ht="17.399999999999999" x14ac:dyDescent="0.35">
      <c r="A87" s="1" t="s">
        <v>15</v>
      </c>
      <c r="B87" s="1" t="s">
        <v>233</v>
      </c>
      <c r="C87" s="34">
        <v>1</v>
      </c>
      <c r="D87" s="34">
        <v>5</v>
      </c>
      <c r="E87" s="34"/>
      <c r="F87" s="34"/>
      <c r="G87" s="34"/>
      <c r="H87" s="34"/>
      <c r="I87" s="34">
        <v>1</v>
      </c>
      <c r="J87" s="7">
        <f t="shared" si="5"/>
        <v>0</v>
      </c>
      <c r="K87" s="7">
        <f t="shared" si="6"/>
        <v>0</v>
      </c>
      <c r="L87" s="7">
        <f t="shared" si="7"/>
        <v>0</v>
      </c>
      <c r="M87" s="7">
        <f t="shared" si="8"/>
        <v>0</v>
      </c>
      <c r="N87" s="33">
        <f t="shared" si="9"/>
        <v>1</v>
      </c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</row>
    <row r="88" spans="1:136" ht="17.399999999999999" x14ac:dyDescent="0.35">
      <c r="A88" s="1" t="s">
        <v>15</v>
      </c>
      <c r="B88" s="1" t="s">
        <v>132</v>
      </c>
      <c r="C88" s="34">
        <v>10</v>
      </c>
      <c r="D88" s="34">
        <v>4.7</v>
      </c>
      <c r="E88" s="34"/>
      <c r="F88" s="34"/>
      <c r="G88" s="34">
        <v>1</v>
      </c>
      <c r="H88" s="34">
        <v>1</v>
      </c>
      <c r="I88" s="34">
        <v>8</v>
      </c>
      <c r="J88" s="7">
        <f t="shared" si="5"/>
        <v>0</v>
      </c>
      <c r="K88" s="7">
        <f t="shared" si="6"/>
        <v>0</v>
      </c>
      <c r="L88" s="7">
        <f t="shared" si="7"/>
        <v>0.1</v>
      </c>
      <c r="M88" s="7">
        <f t="shared" si="8"/>
        <v>0.1</v>
      </c>
      <c r="N88" s="33">
        <f t="shared" si="9"/>
        <v>0.8</v>
      </c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</row>
    <row r="89" spans="1:136" ht="17.399999999999999" x14ac:dyDescent="0.35">
      <c r="A89" s="1" t="s">
        <v>15</v>
      </c>
      <c r="B89" s="1" t="s">
        <v>131</v>
      </c>
      <c r="C89" s="34">
        <v>29</v>
      </c>
      <c r="D89" s="34">
        <v>5</v>
      </c>
      <c r="E89" s="34"/>
      <c r="F89" s="34"/>
      <c r="G89" s="34"/>
      <c r="H89" s="34"/>
      <c r="I89" s="34">
        <v>29</v>
      </c>
      <c r="J89" s="7">
        <f t="shared" si="5"/>
        <v>0</v>
      </c>
      <c r="K89" s="7">
        <f t="shared" si="6"/>
        <v>0</v>
      </c>
      <c r="L89" s="7">
        <f t="shared" si="7"/>
        <v>0</v>
      </c>
      <c r="M89" s="7">
        <f t="shared" si="8"/>
        <v>0</v>
      </c>
      <c r="N89" s="33">
        <f t="shared" si="9"/>
        <v>1</v>
      </c>
    </row>
    <row r="90" spans="1:136" ht="17.399999999999999" x14ac:dyDescent="0.35">
      <c r="A90" s="1" t="s">
        <v>15</v>
      </c>
      <c r="B90" s="1" t="s">
        <v>234</v>
      </c>
      <c r="C90" s="34">
        <v>18</v>
      </c>
      <c r="D90" s="34">
        <v>4.3</v>
      </c>
      <c r="E90" s="34">
        <v>2</v>
      </c>
      <c r="F90" s="34"/>
      <c r="G90" s="34">
        <v>2</v>
      </c>
      <c r="H90" s="34"/>
      <c r="I90" s="34">
        <v>14</v>
      </c>
      <c r="J90" s="7">
        <f t="shared" si="5"/>
        <v>0.1111111111111111</v>
      </c>
      <c r="K90" s="7">
        <f t="shared" si="6"/>
        <v>0</v>
      </c>
      <c r="L90" s="7">
        <f t="shared" si="7"/>
        <v>0.1111111111111111</v>
      </c>
      <c r="M90" s="7">
        <f t="shared" si="8"/>
        <v>0</v>
      </c>
      <c r="N90" s="33">
        <f t="shared" si="9"/>
        <v>0.77777777777777779</v>
      </c>
    </row>
    <row r="91" spans="1:136" ht="17.399999999999999" x14ac:dyDescent="0.35">
      <c r="A91" s="1" t="s">
        <v>15</v>
      </c>
      <c r="B91" s="1" t="s">
        <v>130</v>
      </c>
      <c r="C91" s="34">
        <v>4</v>
      </c>
      <c r="D91" s="34">
        <v>5</v>
      </c>
      <c r="E91" s="34"/>
      <c r="F91" s="34"/>
      <c r="G91" s="34"/>
      <c r="H91" s="34"/>
      <c r="I91" s="34">
        <v>4</v>
      </c>
      <c r="J91" s="7">
        <f t="shared" si="5"/>
        <v>0</v>
      </c>
      <c r="K91" s="7">
        <f t="shared" si="6"/>
        <v>0</v>
      </c>
      <c r="L91" s="7">
        <f t="shared" si="7"/>
        <v>0</v>
      </c>
      <c r="M91" s="7">
        <f t="shared" si="8"/>
        <v>0</v>
      </c>
      <c r="N91" s="33">
        <f t="shared" si="9"/>
        <v>1</v>
      </c>
    </row>
    <row r="92" spans="1:136" ht="17.399999999999999" x14ac:dyDescent="0.35">
      <c r="A92" s="1" t="s">
        <v>15</v>
      </c>
      <c r="B92" s="1" t="s">
        <v>235</v>
      </c>
      <c r="C92" s="34">
        <v>35</v>
      </c>
      <c r="D92" s="34">
        <v>4.5</v>
      </c>
      <c r="E92" s="34">
        <v>2</v>
      </c>
      <c r="F92" s="34"/>
      <c r="G92" s="34">
        <v>3</v>
      </c>
      <c r="H92" s="34">
        <v>1</v>
      </c>
      <c r="I92" s="34">
        <v>29</v>
      </c>
      <c r="J92" s="7">
        <f t="shared" si="5"/>
        <v>5.7142857142857141E-2</v>
      </c>
      <c r="K92" s="7">
        <f t="shared" si="6"/>
        <v>0</v>
      </c>
      <c r="L92" s="7">
        <f t="shared" si="7"/>
        <v>8.5714285714285715E-2</v>
      </c>
      <c r="M92" s="7">
        <f t="shared" si="8"/>
        <v>2.8571428571428571E-2</v>
      </c>
      <c r="N92" s="33">
        <f t="shared" si="9"/>
        <v>0.82857142857142863</v>
      </c>
    </row>
    <row r="93" spans="1:136" ht="17.399999999999999" x14ac:dyDescent="0.35">
      <c r="A93" s="1" t="s">
        <v>15</v>
      </c>
      <c r="B93" s="1" t="s">
        <v>129</v>
      </c>
      <c r="C93" s="34">
        <v>10</v>
      </c>
      <c r="D93" s="34">
        <v>4.9000000000000004</v>
      </c>
      <c r="E93" s="34"/>
      <c r="F93" s="34"/>
      <c r="G93" s="34"/>
      <c r="H93" s="34">
        <v>1</v>
      </c>
      <c r="I93" s="34">
        <v>9</v>
      </c>
      <c r="J93" s="7">
        <f t="shared" si="5"/>
        <v>0</v>
      </c>
      <c r="K93" s="7">
        <f t="shared" si="6"/>
        <v>0</v>
      </c>
      <c r="L93" s="7">
        <f t="shared" si="7"/>
        <v>0</v>
      </c>
      <c r="M93" s="7">
        <f t="shared" si="8"/>
        <v>0.1</v>
      </c>
      <c r="N93" s="33">
        <f t="shared" si="9"/>
        <v>0.9</v>
      </c>
    </row>
    <row r="94" spans="1:136" ht="17.399999999999999" x14ac:dyDescent="0.35">
      <c r="A94" s="1" t="s">
        <v>15</v>
      </c>
      <c r="B94" s="1" t="s">
        <v>128</v>
      </c>
      <c r="C94" s="34">
        <v>70</v>
      </c>
      <c r="D94" s="34">
        <v>4.5999999999999996</v>
      </c>
      <c r="E94" s="34">
        <v>5</v>
      </c>
      <c r="F94" s="34">
        <v>1</v>
      </c>
      <c r="G94" s="34"/>
      <c r="H94" s="34">
        <v>2</v>
      </c>
      <c r="I94" s="34">
        <v>62</v>
      </c>
      <c r="J94" s="7">
        <f t="shared" ref="J94:J173" si="26">E94/C94</f>
        <v>7.1428571428571425E-2</v>
      </c>
      <c r="K94" s="7">
        <f t="shared" ref="K94:K173" si="27">F94/C94</f>
        <v>1.4285714285714285E-2</v>
      </c>
      <c r="L94" s="7">
        <f t="shared" ref="L94:L173" si="28">G94/C94</f>
        <v>0</v>
      </c>
      <c r="M94" s="7">
        <f t="shared" ref="M94:M173" si="29">H94/C94</f>
        <v>2.8571428571428571E-2</v>
      </c>
      <c r="N94" s="33">
        <f t="shared" ref="N94:N173" si="30">I94/C94</f>
        <v>0.88571428571428568</v>
      </c>
    </row>
    <row r="95" spans="1:136" ht="17.399999999999999" x14ac:dyDescent="0.35">
      <c r="A95" s="1" t="s">
        <v>15</v>
      </c>
      <c r="B95" s="1" t="s">
        <v>140</v>
      </c>
      <c r="C95" s="34">
        <v>2</v>
      </c>
      <c r="D95" s="34">
        <v>5</v>
      </c>
      <c r="E95" s="34"/>
      <c r="F95" s="34"/>
      <c r="G95" s="34"/>
      <c r="H95" s="34"/>
      <c r="I95" s="34">
        <v>2</v>
      </c>
      <c r="J95" s="7">
        <f t="shared" si="26"/>
        <v>0</v>
      </c>
      <c r="K95" s="7">
        <f t="shared" si="27"/>
        <v>0</v>
      </c>
      <c r="L95" s="7">
        <f t="shared" si="28"/>
        <v>0</v>
      </c>
      <c r="M95" s="7">
        <f t="shared" si="29"/>
        <v>0</v>
      </c>
      <c r="N95" s="33">
        <f t="shared" si="30"/>
        <v>1</v>
      </c>
    </row>
    <row r="96" spans="1:136" ht="17.399999999999999" x14ac:dyDescent="0.35">
      <c r="A96" s="1" t="s">
        <v>15</v>
      </c>
      <c r="B96" s="1" t="s">
        <v>139</v>
      </c>
      <c r="C96" s="34">
        <v>21</v>
      </c>
      <c r="D96" s="34">
        <v>4.8</v>
      </c>
      <c r="E96" s="34"/>
      <c r="F96" s="34"/>
      <c r="G96" s="34">
        <v>2</v>
      </c>
      <c r="H96" s="34"/>
      <c r="I96" s="34">
        <v>19</v>
      </c>
      <c r="J96" s="7">
        <f t="shared" si="26"/>
        <v>0</v>
      </c>
      <c r="K96" s="7">
        <f t="shared" si="27"/>
        <v>0</v>
      </c>
      <c r="L96" s="7">
        <f t="shared" si="28"/>
        <v>9.5238095238095233E-2</v>
      </c>
      <c r="M96" s="7">
        <f t="shared" si="29"/>
        <v>0</v>
      </c>
      <c r="N96" s="33">
        <f t="shared" si="30"/>
        <v>0.90476190476190477</v>
      </c>
    </row>
    <row r="97" spans="1:14" ht="17.399999999999999" x14ac:dyDescent="0.35">
      <c r="A97" s="1" t="s">
        <v>15</v>
      </c>
      <c r="B97" s="1" t="s">
        <v>236</v>
      </c>
      <c r="C97" s="34">
        <v>66</v>
      </c>
      <c r="D97" s="34">
        <v>4.9000000000000004</v>
      </c>
      <c r="E97" s="34"/>
      <c r="F97" s="34"/>
      <c r="G97" s="34">
        <v>2</v>
      </c>
      <c r="H97" s="34">
        <v>1</v>
      </c>
      <c r="I97" s="34">
        <v>63</v>
      </c>
      <c r="J97" s="7">
        <f t="shared" si="26"/>
        <v>0</v>
      </c>
      <c r="K97" s="7">
        <f t="shared" si="27"/>
        <v>0</v>
      </c>
      <c r="L97" s="7">
        <f t="shared" si="28"/>
        <v>3.0303030303030304E-2</v>
      </c>
      <c r="M97" s="7">
        <f t="shared" si="29"/>
        <v>1.5151515151515152E-2</v>
      </c>
      <c r="N97" s="33">
        <f t="shared" si="30"/>
        <v>0.95454545454545459</v>
      </c>
    </row>
    <row r="98" spans="1:14" ht="17.399999999999999" x14ac:dyDescent="0.35">
      <c r="A98" s="1" t="s">
        <v>15</v>
      </c>
      <c r="B98" s="1" t="s">
        <v>138</v>
      </c>
      <c r="C98" s="34">
        <v>107</v>
      </c>
      <c r="D98" s="34">
        <v>4.9000000000000004</v>
      </c>
      <c r="E98" s="34"/>
      <c r="F98" s="34"/>
      <c r="G98" s="34"/>
      <c r="H98" s="34">
        <v>3</v>
      </c>
      <c r="I98" s="34">
        <v>104</v>
      </c>
      <c r="J98" s="7">
        <f t="shared" si="26"/>
        <v>0</v>
      </c>
      <c r="K98" s="7">
        <f t="shared" si="27"/>
        <v>0</v>
      </c>
      <c r="L98" s="7">
        <f t="shared" si="28"/>
        <v>0</v>
      </c>
      <c r="M98" s="7">
        <f t="shared" si="29"/>
        <v>2.8037383177570093E-2</v>
      </c>
      <c r="N98" s="33">
        <f t="shared" si="30"/>
        <v>0.9719626168224299</v>
      </c>
    </row>
    <row r="99" spans="1:14" ht="17.399999999999999" x14ac:dyDescent="0.35">
      <c r="A99" s="1" t="s">
        <v>15</v>
      </c>
      <c r="B99" s="1" t="s">
        <v>137</v>
      </c>
      <c r="C99" s="34">
        <v>1</v>
      </c>
      <c r="D99" s="34">
        <v>5</v>
      </c>
      <c r="E99" s="34"/>
      <c r="F99" s="34"/>
      <c r="G99" s="34"/>
      <c r="H99" s="34"/>
      <c r="I99" s="34">
        <v>1</v>
      </c>
      <c r="J99" s="7">
        <f t="shared" si="26"/>
        <v>0</v>
      </c>
      <c r="K99" s="7">
        <f t="shared" si="27"/>
        <v>0</v>
      </c>
      <c r="L99" s="7">
        <f t="shared" si="28"/>
        <v>0</v>
      </c>
      <c r="M99" s="7">
        <f t="shared" si="29"/>
        <v>0</v>
      </c>
      <c r="N99" s="33">
        <f t="shared" si="30"/>
        <v>1</v>
      </c>
    </row>
    <row r="100" spans="1:14" ht="17.399999999999999" x14ac:dyDescent="0.35">
      <c r="A100" s="1" t="s">
        <v>15</v>
      </c>
      <c r="B100" s="1" t="s">
        <v>136</v>
      </c>
      <c r="C100" s="34">
        <v>1</v>
      </c>
      <c r="D100" s="34">
        <v>5</v>
      </c>
      <c r="E100" s="34"/>
      <c r="F100" s="34"/>
      <c r="G100" s="34"/>
      <c r="H100" s="34"/>
      <c r="I100" s="34">
        <v>1</v>
      </c>
      <c r="J100" s="7">
        <f t="shared" si="26"/>
        <v>0</v>
      </c>
      <c r="K100" s="7">
        <f t="shared" si="27"/>
        <v>0</v>
      </c>
      <c r="L100" s="7">
        <f t="shared" si="28"/>
        <v>0</v>
      </c>
      <c r="M100" s="7">
        <f t="shared" si="29"/>
        <v>0</v>
      </c>
      <c r="N100" s="33">
        <f t="shared" si="30"/>
        <v>1</v>
      </c>
    </row>
    <row r="101" spans="1:14" ht="17.399999999999999" x14ac:dyDescent="0.35">
      <c r="A101" s="1" t="s">
        <v>15</v>
      </c>
      <c r="B101" s="1" t="s">
        <v>127</v>
      </c>
      <c r="C101" s="34">
        <v>18</v>
      </c>
      <c r="D101" s="34">
        <v>4.8</v>
      </c>
      <c r="E101" s="34"/>
      <c r="F101" s="34"/>
      <c r="G101" s="34"/>
      <c r="H101" s="34">
        <v>2</v>
      </c>
      <c r="I101" s="34">
        <v>16</v>
      </c>
      <c r="J101" s="7">
        <f t="shared" si="26"/>
        <v>0</v>
      </c>
      <c r="K101" s="7">
        <f t="shared" si="27"/>
        <v>0</v>
      </c>
      <c r="L101" s="7">
        <f t="shared" si="28"/>
        <v>0</v>
      </c>
      <c r="M101" s="7">
        <f t="shared" si="29"/>
        <v>0.1111111111111111</v>
      </c>
      <c r="N101" s="33">
        <f t="shared" si="30"/>
        <v>0.88888888888888884</v>
      </c>
    </row>
    <row r="102" spans="1:14" ht="17.399999999999999" x14ac:dyDescent="0.35">
      <c r="A102" s="1" t="s">
        <v>15</v>
      </c>
      <c r="B102" s="1" t="s">
        <v>125</v>
      </c>
      <c r="C102" s="34">
        <v>99</v>
      </c>
      <c r="D102" s="34">
        <v>4.8</v>
      </c>
      <c r="E102" s="34">
        <v>1</v>
      </c>
      <c r="F102" s="34">
        <v>1</v>
      </c>
      <c r="G102" s="34"/>
      <c r="H102" s="34">
        <v>7</v>
      </c>
      <c r="I102" s="34">
        <v>90</v>
      </c>
      <c r="J102" s="7">
        <f t="shared" si="26"/>
        <v>1.0101010101010102E-2</v>
      </c>
      <c r="K102" s="7">
        <f t="shared" si="27"/>
        <v>1.0101010101010102E-2</v>
      </c>
      <c r="L102" s="7">
        <f t="shared" si="28"/>
        <v>0</v>
      </c>
      <c r="M102" s="7">
        <f t="shared" si="29"/>
        <v>7.0707070707070704E-2</v>
      </c>
      <c r="N102" s="33">
        <f t="shared" si="30"/>
        <v>0.90909090909090906</v>
      </c>
    </row>
    <row r="103" spans="1:14" ht="17.399999999999999" x14ac:dyDescent="0.35">
      <c r="A103" s="1" t="s">
        <v>15</v>
      </c>
      <c r="B103" s="1" t="s">
        <v>237</v>
      </c>
      <c r="C103" s="34">
        <v>89</v>
      </c>
      <c r="D103" s="34">
        <v>4.9000000000000004</v>
      </c>
      <c r="E103" s="34"/>
      <c r="F103" s="34"/>
      <c r="G103" s="34">
        <v>1</v>
      </c>
      <c r="H103" s="34">
        <v>4</v>
      </c>
      <c r="I103" s="34">
        <v>84</v>
      </c>
      <c r="J103" s="7">
        <f t="shared" si="26"/>
        <v>0</v>
      </c>
      <c r="K103" s="7">
        <f t="shared" si="27"/>
        <v>0</v>
      </c>
      <c r="L103" s="7">
        <f t="shared" si="28"/>
        <v>1.1235955056179775E-2</v>
      </c>
      <c r="M103" s="7">
        <f t="shared" si="29"/>
        <v>4.49438202247191E-2</v>
      </c>
      <c r="N103" s="33">
        <f t="shared" si="30"/>
        <v>0.9438202247191011</v>
      </c>
    </row>
    <row r="104" spans="1:14" ht="17.399999999999999" x14ac:dyDescent="0.35">
      <c r="A104" s="1" t="s">
        <v>15</v>
      </c>
      <c r="B104" s="1" t="s">
        <v>238</v>
      </c>
      <c r="C104" s="34">
        <v>96</v>
      </c>
      <c r="D104" s="34">
        <v>4.9000000000000004</v>
      </c>
      <c r="E104" s="34"/>
      <c r="F104" s="34"/>
      <c r="G104" s="34"/>
      <c r="H104" s="34">
        <v>1</v>
      </c>
      <c r="I104" s="34">
        <v>95</v>
      </c>
      <c r="J104" s="7">
        <f t="shared" ref="J104:J113" si="31">E104/C104</f>
        <v>0</v>
      </c>
      <c r="K104" s="7">
        <f t="shared" ref="K104:K113" si="32">F104/C104</f>
        <v>0</v>
      </c>
      <c r="L104" s="7">
        <f t="shared" ref="L104:L113" si="33">G104/C104</f>
        <v>0</v>
      </c>
      <c r="M104" s="7">
        <f t="shared" ref="M104:M113" si="34">H104/C104</f>
        <v>1.0416666666666666E-2</v>
      </c>
      <c r="N104" s="33">
        <f t="shared" ref="N104:N113" si="35">I104/C104</f>
        <v>0.98958333333333337</v>
      </c>
    </row>
    <row r="105" spans="1:14" ht="17.399999999999999" x14ac:dyDescent="0.35">
      <c r="A105" s="1" t="s">
        <v>15</v>
      </c>
      <c r="B105" s="1" t="s">
        <v>124</v>
      </c>
      <c r="C105" s="34">
        <v>64</v>
      </c>
      <c r="D105" s="34">
        <v>4.9000000000000004</v>
      </c>
      <c r="E105" s="34"/>
      <c r="F105" s="34"/>
      <c r="G105" s="34">
        <v>1</v>
      </c>
      <c r="H105" s="34"/>
      <c r="I105" s="34">
        <v>63</v>
      </c>
      <c r="J105" s="7">
        <f t="shared" si="31"/>
        <v>0</v>
      </c>
      <c r="K105" s="7">
        <f t="shared" si="32"/>
        <v>0</v>
      </c>
      <c r="L105" s="7">
        <f t="shared" si="33"/>
        <v>1.5625E-2</v>
      </c>
      <c r="M105" s="7">
        <f t="shared" si="34"/>
        <v>0</v>
      </c>
      <c r="N105" s="33">
        <f t="shared" si="35"/>
        <v>0.984375</v>
      </c>
    </row>
    <row r="106" spans="1:14" ht="17.399999999999999" x14ac:dyDescent="0.35">
      <c r="A106" s="1" t="s">
        <v>15</v>
      </c>
      <c r="B106" s="1" t="s">
        <v>239</v>
      </c>
      <c r="C106" s="34">
        <v>22</v>
      </c>
      <c r="D106" s="34">
        <v>4.5</v>
      </c>
      <c r="E106" s="34">
        <v>1</v>
      </c>
      <c r="F106" s="34">
        <v>1</v>
      </c>
      <c r="G106" s="34"/>
      <c r="H106" s="34">
        <v>2</v>
      </c>
      <c r="I106" s="34">
        <v>18</v>
      </c>
      <c r="J106" s="7">
        <f t="shared" si="31"/>
        <v>4.5454545454545456E-2</v>
      </c>
      <c r="K106" s="7">
        <f t="shared" si="32"/>
        <v>4.5454545454545456E-2</v>
      </c>
      <c r="L106" s="7">
        <f t="shared" si="33"/>
        <v>0</v>
      </c>
      <c r="M106" s="7">
        <f t="shared" si="34"/>
        <v>9.0909090909090912E-2</v>
      </c>
      <c r="N106" s="33">
        <f t="shared" si="35"/>
        <v>0.81818181818181823</v>
      </c>
    </row>
    <row r="107" spans="1:14" ht="17.399999999999999" x14ac:dyDescent="0.35">
      <c r="A107" s="1" t="s">
        <v>15</v>
      </c>
      <c r="B107" s="1" t="s">
        <v>240</v>
      </c>
      <c r="C107" s="34">
        <v>57</v>
      </c>
      <c r="D107" s="34">
        <v>4.7</v>
      </c>
      <c r="E107" s="34">
        <v>4</v>
      </c>
      <c r="F107" s="34"/>
      <c r="G107" s="34"/>
      <c r="H107" s="34">
        <v>1</v>
      </c>
      <c r="I107" s="34">
        <v>52</v>
      </c>
      <c r="J107" s="7">
        <f t="shared" si="31"/>
        <v>7.0175438596491224E-2</v>
      </c>
      <c r="K107" s="7">
        <f t="shared" si="32"/>
        <v>0</v>
      </c>
      <c r="L107" s="7">
        <f t="shared" si="33"/>
        <v>0</v>
      </c>
      <c r="M107" s="7">
        <f t="shared" si="34"/>
        <v>1.7543859649122806E-2</v>
      </c>
      <c r="N107" s="33">
        <f t="shared" si="35"/>
        <v>0.91228070175438591</v>
      </c>
    </row>
    <row r="108" spans="1:14" ht="17.399999999999999" x14ac:dyDescent="0.35">
      <c r="A108" s="1" t="s">
        <v>15</v>
      </c>
      <c r="B108" s="1" t="s">
        <v>123</v>
      </c>
      <c r="C108" s="34">
        <v>70</v>
      </c>
      <c r="D108" s="34">
        <v>4.4000000000000004</v>
      </c>
      <c r="E108" s="34">
        <v>3</v>
      </c>
      <c r="F108" s="34">
        <v>5</v>
      </c>
      <c r="G108" s="34">
        <v>4</v>
      </c>
      <c r="H108" s="34">
        <v>4</v>
      </c>
      <c r="I108" s="34">
        <v>54</v>
      </c>
      <c r="J108" s="7">
        <f t="shared" si="31"/>
        <v>4.2857142857142858E-2</v>
      </c>
      <c r="K108" s="7">
        <f t="shared" si="32"/>
        <v>7.1428571428571425E-2</v>
      </c>
      <c r="L108" s="7">
        <f t="shared" si="33"/>
        <v>5.7142857142857141E-2</v>
      </c>
      <c r="M108" s="7">
        <f t="shared" si="34"/>
        <v>5.7142857142857141E-2</v>
      </c>
      <c r="N108" s="33">
        <f t="shared" si="35"/>
        <v>0.77142857142857146</v>
      </c>
    </row>
    <row r="109" spans="1:14" ht="17.399999999999999" x14ac:dyDescent="0.35">
      <c r="A109" s="1" t="s">
        <v>15</v>
      </c>
      <c r="B109" s="1" t="s">
        <v>241</v>
      </c>
      <c r="C109" s="34">
        <v>31</v>
      </c>
      <c r="D109" s="34">
        <v>4.9000000000000004</v>
      </c>
      <c r="E109" s="34"/>
      <c r="F109" s="34"/>
      <c r="G109" s="34">
        <v>1</v>
      </c>
      <c r="H109" s="34"/>
      <c r="I109" s="34">
        <v>30</v>
      </c>
      <c r="J109" s="7">
        <f t="shared" si="31"/>
        <v>0</v>
      </c>
      <c r="K109" s="7">
        <f t="shared" si="32"/>
        <v>0</v>
      </c>
      <c r="L109" s="7">
        <f t="shared" si="33"/>
        <v>3.2258064516129031E-2</v>
      </c>
      <c r="M109" s="7">
        <f t="shared" si="34"/>
        <v>0</v>
      </c>
      <c r="N109" s="33">
        <f t="shared" si="35"/>
        <v>0.967741935483871</v>
      </c>
    </row>
    <row r="110" spans="1:14" ht="17.399999999999999" x14ac:dyDescent="0.35">
      <c r="A110" s="1" t="s">
        <v>15</v>
      </c>
      <c r="B110" s="1" t="s">
        <v>122</v>
      </c>
      <c r="C110" s="34">
        <v>9</v>
      </c>
      <c r="D110" s="34">
        <v>4.5</v>
      </c>
      <c r="E110" s="34">
        <v>1</v>
      </c>
      <c r="F110" s="34"/>
      <c r="G110" s="34"/>
      <c r="H110" s="34"/>
      <c r="I110" s="34">
        <v>8</v>
      </c>
      <c r="J110" s="7">
        <f t="shared" si="31"/>
        <v>0.1111111111111111</v>
      </c>
      <c r="K110" s="7">
        <f t="shared" si="32"/>
        <v>0</v>
      </c>
      <c r="L110" s="7">
        <f t="shared" si="33"/>
        <v>0</v>
      </c>
      <c r="M110" s="7">
        <f t="shared" si="34"/>
        <v>0</v>
      </c>
      <c r="N110" s="33">
        <f t="shared" si="35"/>
        <v>0.88888888888888884</v>
      </c>
    </row>
    <row r="111" spans="1:14" ht="17.399999999999999" x14ac:dyDescent="0.35">
      <c r="A111" s="1" t="s">
        <v>15</v>
      </c>
      <c r="B111" s="1" t="s">
        <v>121</v>
      </c>
      <c r="C111" s="34">
        <v>96</v>
      </c>
      <c r="D111" s="34">
        <v>4.2</v>
      </c>
      <c r="E111" s="34">
        <v>13</v>
      </c>
      <c r="F111" s="34">
        <v>1</v>
      </c>
      <c r="G111" s="34">
        <v>6</v>
      </c>
      <c r="H111" s="34">
        <v>7</v>
      </c>
      <c r="I111" s="34">
        <v>69</v>
      </c>
      <c r="J111" s="7">
        <f t="shared" si="31"/>
        <v>0.13541666666666666</v>
      </c>
      <c r="K111" s="7">
        <f t="shared" si="32"/>
        <v>1.0416666666666666E-2</v>
      </c>
      <c r="L111" s="7">
        <f t="shared" si="33"/>
        <v>6.25E-2</v>
      </c>
      <c r="M111" s="7">
        <f t="shared" si="34"/>
        <v>7.2916666666666671E-2</v>
      </c>
      <c r="N111" s="33">
        <f t="shared" si="35"/>
        <v>0.71875</v>
      </c>
    </row>
    <row r="112" spans="1:14" ht="17.399999999999999" x14ac:dyDescent="0.35">
      <c r="A112" s="1" t="s">
        <v>15</v>
      </c>
      <c r="B112" s="1" t="s">
        <v>120</v>
      </c>
      <c r="C112" s="34">
        <v>24</v>
      </c>
      <c r="D112" s="34">
        <v>4.7</v>
      </c>
      <c r="E112" s="34">
        <v>1</v>
      </c>
      <c r="F112" s="34"/>
      <c r="G112" s="34"/>
      <c r="H112" s="34">
        <v>1</v>
      </c>
      <c r="I112" s="34">
        <v>22</v>
      </c>
      <c r="J112" s="7">
        <f t="shared" si="31"/>
        <v>4.1666666666666664E-2</v>
      </c>
      <c r="K112" s="7">
        <f t="shared" si="32"/>
        <v>0</v>
      </c>
      <c r="L112" s="7">
        <f t="shared" si="33"/>
        <v>0</v>
      </c>
      <c r="M112" s="7">
        <f t="shared" si="34"/>
        <v>4.1666666666666664E-2</v>
      </c>
      <c r="N112" s="33">
        <f t="shared" si="35"/>
        <v>0.91666666666666663</v>
      </c>
    </row>
    <row r="113" spans="1:241" ht="17.399999999999999" x14ac:dyDescent="0.35">
      <c r="A113" s="1" t="s">
        <v>15</v>
      </c>
      <c r="B113" s="1" t="s">
        <v>119</v>
      </c>
      <c r="C113" s="34">
        <v>8</v>
      </c>
      <c r="D113" s="34">
        <v>5</v>
      </c>
      <c r="E113" s="34"/>
      <c r="F113" s="34"/>
      <c r="G113" s="34"/>
      <c r="H113" s="34"/>
      <c r="I113" s="34">
        <v>8</v>
      </c>
      <c r="J113" s="7">
        <f t="shared" si="31"/>
        <v>0</v>
      </c>
      <c r="K113" s="7">
        <f t="shared" si="32"/>
        <v>0</v>
      </c>
      <c r="L113" s="7">
        <f t="shared" si="33"/>
        <v>0</v>
      </c>
      <c r="M113" s="7">
        <f t="shared" si="34"/>
        <v>0</v>
      </c>
      <c r="N113" s="33">
        <f t="shared" si="35"/>
        <v>1</v>
      </c>
    </row>
    <row r="114" spans="1:241" ht="17.399999999999999" x14ac:dyDescent="0.35">
      <c r="A114" s="1" t="s">
        <v>15</v>
      </c>
      <c r="B114" s="1" t="s">
        <v>118</v>
      </c>
      <c r="C114" s="34">
        <v>19</v>
      </c>
      <c r="D114" s="34">
        <v>5</v>
      </c>
      <c r="E114" s="34"/>
      <c r="F114" s="34"/>
      <c r="G114" s="34"/>
      <c r="H114" s="34"/>
      <c r="I114" s="34">
        <v>19</v>
      </c>
      <c r="J114" s="7">
        <f t="shared" si="26"/>
        <v>0</v>
      </c>
      <c r="K114" s="7">
        <f t="shared" si="27"/>
        <v>0</v>
      </c>
      <c r="L114" s="7">
        <f t="shared" si="28"/>
        <v>0</v>
      </c>
      <c r="M114" s="7">
        <f t="shared" si="29"/>
        <v>0</v>
      </c>
      <c r="N114" s="33">
        <f t="shared" si="30"/>
        <v>1</v>
      </c>
    </row>
    <row r="115" spans="1:241" ht="17.399999999999999" x14ac:dyDescent="0.35">
      <c r="A115" s="1" t="s">
        <v>15</v>
      </c>
      <c r="B115" s="1" t="s">
        <v>117</v>
      </c>
      <c r="C115" s="34">
        <v>20</v>
      </c>
      <c r="D115" s="34">
        <v>5</v>
      </c>
      <c r="E115" s="34"/>
      <c r="F115" s="34"/>
      <c r="G115" s="34"/>
      <c r="H115" s="34"/>
      <c r="I115" s="34">
        <v>20</v>
      </c>
      <c r="J115" s="7">
        <f t="shared" si="26"/>
        <v>0</v>
      </c>
      <c r="K115" s="7">
        <f t="shared" si="27"/>
        <v>0</v>
      </c>
      <c r="L115" s="7">
        <f t="shared" si="28"/>
        <v>0</v>
      </c>
      <c r="M115" s="7">
        <f t="shared" si="29"/>
        <v>0</v>
      </c>
      <c r="N115" s="33">
        <f t="shared" si="30"/>
        <v>1</v>
      </c>
    </row>
    <row r="116" spans="1:241" ht="17.399999999999999" x14ac:dyDescent="0.35">
      <c r="A116" s="1" t="s">
        <v>15</v>
      </c>
      <c r="B116" s="1" t="s">
        <v>116</v>
      </c>
      <c r="C116" s="34">
        <v>4</v>
      </c>
      <c r="D116" s="34">
        <v>5</v>
      </c>
      <c r="E116" s="34"/>
      <c r="F116" s="34"/>
      <c r="G116" s="34"/>
      <c r="H116" s="34"/>
      <c r="I116" s="34">
        <v>4</v>
      </c>
      <c r="J116" s="7">
        <f t="shared" si="26"/>
        <v>0</v>
      </c>
      <c r="K116" s="7">
        <f t="shared" si="27"/>
        <v>0</v>
      </c>
      <c r="L116" s="7">
        <f t="shared" si="28"/>
        <v>0</v>
      </c>
      <c r="M116" s="7">
        <f t="shared" si="29"/>
        <v>0</v>
      </c>
      <c r="N116" s="33">
        <f t="shared" si="30"/>
        <v>1</v>
      </c>
    </row>
    <row r="117" spans="1:241" ht="17.399999999999999" x14ac:dyDescent="0.35">
      <c r="A117" s="1" t="s">
        <v>15</v>
      </c>
      <c r="B117" s="1" t="s">
        <v>115</v>
      </c>
      <c r="C117" s="34">
        <v>4</v>
      </c>
      <c r="D117" s="34">
        <v>4.75</v>
      </c>
      <c r="E117" s="34"/>
      <c r="F117" s="34"/>
      <c r="G117" s="34"/>
      <c r="H117" s="34">
        <v>1</v>
      </c>
      <c r="I117" s="34">
        <v>3</v>
      </c>
      <c r="J117" s="7">
        <f t="shared" si="26"/>
        <v>0</v>
      </c>
      <c r="K117" s="7">
        <f t="shared" si="27"/>
        <v>0</v>
      </c>
      <c r="L117" s="7">
        <f t="shared" si="28"/>
        <v>0</v>
      </c>
      <c r="M117" s="7">
        <f t="shared" si="29"/>
        <v>0.25</v>
      </c>
      <c r="N117" s="33">
        <f t="shared" si="30"/>
        <v>0.75</v>
      </c>
    </row>
    <row r="118" spans="1:241" ht="17.399999999999999" x14ac:dyDescent="0.35">
      <c r="A118" s="1" t="s">
        <v>15</v>
      </c>
      <c r="B118" s="1" t="s">
        <v>114</v>
      </c>
      <c r="C118" s="34">
        <v>13</v>
      </c>
      <c r="D118" s="34">
        <v>4.6900000000000004</v>
      </c>
      <c r="E118" s="34">
        <v>1</v>
      </c>
      <c r="F118" s="34"/>
      <c r="G118" s="34"/>
      <c r="H118" s="34"/>
      <c r="I118" s="34">
        <v>12</v>
      </c>
      <c r="J118" s="7">
        <f t="shared" si="26"/>
        <v>7.6923076923076927E-2</v>
      </c>
      <c r="K118" s="7">
        <f t="shared" si="27"/>
        <v>0</v>
      </c>
      <c r="L118" s="7">
        <f t="shared" si="28"/>
        <v>0</v>
      </c>
      <c r="M118" s="7">
        <f t="shared" si="29"/>
        <v>0</v>
      </c>
      <c r="N118" s="33">
        <f t="shared" si="30"/>
        <v>0.92307692307692313</v>
      </c>
    </row>
    <row r="119" spans="1:241" ht="17.399999999999999" x14ac:dyDescent="0.35">
      <c r="A119" s="1" t="s">
        <v>15</v>
      </c>
      <c r="B119" s="1" t="s">
        <v>113</v>
      </c>
      <c r="C119" s="34">
        <v>2</v>
      </c>
      <c r="D119" s="34">
        <v>5</v>
      </c>
      <c r="E119" s="34"/>
      <c r="F119" s="34"/>
      <c r="G119" s="34"/>
      <c r="H119" s="34"/>
      <c r="I119" s="34">
        <v>2</v>
      </c>
      <c r="J119" s="7">
        <f t="shared" si="26"/>
        <v>0</v>
      </c>
      <c r="K119" s="7">
        <f t="shared" si="27"/>
        <v>0</v>
      </c>
      <c r="L119" s="7">
        <f t="shared" si="28"/>
        <v>0</v>
      </c>
      <c r="M119" s="7">
        <f t="shared" si="29"/>
        <v>0</v>
      </c>
      <c r="N119" s="33">
        <f t="shared" si="30"/>
        <v>1</v>
      </c>
    </row>
    <row r="120" spans="1:241" ht="17.399999999999999" x14ac:dyDescent="0.35">
      <c r="A120" s="1" t="s">
        <v>15</v>
      </c>
      <c r="B120" s="1" t="s">
        <v>242</v>
      </c>
      <c r="C120" s="34">
        <v>2</v>
      </c>
      <c r="D120" s="34">
        <v>5</v>
      </c>
      <c r="E120" s="34"/>
      <c r="F120" s="34"/>
      <c r="G120" s="34"/>
      <c r="H120" s="34"/>
      <c r="I120" s="34">
        <v>2</v>
      </c>
      <c r="J120" s="7">
        <f t="shared" si="26"/>
        <v>0</v>
      </c>
      <c r="K120" s="7">
        <f t="shared" si="27"/>
        <v>0</v>
      </c>
      <c r="L120" s="7">
        <f t="shared" si="28"/>
        <v>0</v>
      </c>
      <c r="M120" s="7">
        <f t="shared" si="29"/>
        <v>0</v>
      </c>
      <c r="N120" s="33">
        <f t="shared" si="30"/>
        <v>1</v>
      </c>
    </row>
    <row r="121" spans="1:241" ht="17.399999999999999" x14ac:dyDescent="0.35">
      <c r="A121" s="1" t="s">
        <v>15</v>
      </c>
      <c r="B121" s="1" t="s">
        <v>243</v>
      </c>
      <c r="C121" s="34">
        <v>5</v>
      </c>
      <c r="D121" s="34">
        <v>5</v>
      </c>
      <c r="E121" s="34"/>
      <c r="F121" s="34"/>
      <c r="G121" s="34"/>
      <c r="H121" s="34"/>
      <c r="I121" s="34">
        <v>5</v>
      </c>
      <c r="J121" s="7">
        <f t="shared" si="26"/>
        <v>0</v>
      </c>
      <c r="K121" s="7">
        <f t="shared" si="27"/>
        <v>0</v>
      </c>
      <c r="L121" s="7">
        <f t="shared" si="28"/>
        <v>0</v>
      </c>
      <c r="M121" s="7">
        <f t="shared" si="29"/>
        <v>0</v>
      </c>
      <c r="N121" s="33">
        <f t="shared" si="30"/>
        <v>1</v>
      </c>
    </row>
    <row r="122" spans="1:241" ht="17.399999999999999" x14ac:dyDescent="0.35">
      <c r="A122" s="1" t="s">
        <v>15</v>
      </c>
      <c r="B122" s="1" t="s">
        <v>244</v>
      </c>
      <c r="C122" s="34">
        <v>2</v>
      </c>
      <c r="D122" s="34">
        <v>5</v>
      </c>
      <c r="E122" s="34"/>
      <c r="F122" s="34"/>
      <c r="G122" s="34"/>
      <c r="H122" s="34"/>
      <c r="I122" s="34">
        <v>2</v>
      </c>
      <c r="J122" s="7">
        <f t="shared" si="26"/>
        <v>0</v>
      </c>
      <c r="K122" s="7">
        <f t="shared" si="27"/>
        <v>0</v>
      </c>
      <c r="L122" s="7">
        <f t="shared" si="28"/>
        <v>0</v>
      </c>
      <c r="M122" s="7">
        <f t="shared" si="29"/>
        <v>0</v>
      </c>
      <c r="N122" s="33">
        <f t="shared" si="30"/>
        <v>1</v>
      </c>
    </row>
    <row r="123" spans="1:241" ht="17.399999999999999" x14ac:dyDescent="0.35">
      <c r="A123" s="17" t="s">
        <v>15</v>
      </c>
      <c r="B123" s="1" t="s">
        <v>245</v>
      </c>
      <c r="C123" s="34">
        <v>15</v>
      </c>
      <c r="D123" s="34">
        <v>4.8</v>
      </c>
      <c r="E123" s="34"/>
      <c r="F123" s="34"/>
      <c r="G123" s="34"/>
      <c r="H123" s="34">
        <v>2</v>
      </c>
      <c r="I123" s="34">
        <v>13</v>
      </c>
      <c r="J123" s="18">
        <f t="shared" si="26"/>
        <v>0</v>
      </c>
      <c r="K123" s="7">
        <f t="shared" si="27"/>
        <v>0</v>
      </c>
      <c r="L123" s="7">
        <f t="shared" si="28"/>
        <v>0</v>
      </c>
      <c r="M123" s="7">
        <f t="shared" si="29"/>
        <v>0.13333333333333333</v>
      </c>
      <c r="N123" s="33">
        <f t="shared" si="30"/>
        <v>0.8666666666666667</v>
      </c>
    </row>
    <row r="124" spans="1:241" ht="18" thickBot="1" x14ac:dyDescent="0.4">
      <c r="A124" s="11" t="s">
        <v>15</v>
      </c>
      <c r="B124" s="11" t="s">
        <v>246</v>
      </c>
      <c r="C124" s="31">
        <v>3</v>
      </c>
      <c r="D124" s="31">
        <v>5</v>
      </c>
      <c r="E124" s="31"/>
      <c r="F124" s="31"/>
      <c r="G124" s="31"/>
      <c r="H124" s="31"/>
      <c r="I124" s="31">
        <v>3</v>
      </c>
      <c r="J124" s="15">
        <f t="shared" si="26"/>
        <v>0</v>
      </c>
      <c r="K124" s="15">
        <f t="shared" si="27"/>
        <v>0</v>
      </c>
      <c r="L124" s="15">
        <f t="shared" si="28"/>
        <v>0</v>
      </c>
      <c r="M124" s="15">
        <f t="shared" si="29"/>
        <v>0</v>
      </c>
      <c r="N124" s="30">
        <f t="shared" si="30"/>
        <v>1</v>
      </c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  <c r="HA124"/>
      <c r="HB124"/>
      <c r="HC124"/>
      <c r="HD124"/>
      <c r="HE124"/>
      <c r="HF124"/>
      <c r="HG124"/>
      <c r="HH124"/>
      <c r="HI124"/>
      <c r="HJ124"/>
      <c r="HK124"/>
      <c r="HL124"/>
      <c r="HM124"/>
      <c r="HN124"/>
      <c r="HO124"/>
      <c r="HP124"/>
      <c r="HQ124"/>
      <c r="HR124"/>
      <c r="HS124"/>
      <c r="HT124"/>
      <c r="HU124"/>
      <c r="HV124"/>
      <c r="HW124"/>
      <c r="HX124"/>
      <c r="HY124"/>
      <c r="HZ124"/>
      <c r="IA124"/>
      <c r="IB124"/>
      <c r="IC124"/>
      <c r="ID124"/>
      <c r="IE124"/>
      <c r="IF124"/>
      <c r="IG124"/>
    </row>
    <row r="125" spans="1:241" ht="17.399999999999999" x14ac:dyDescent="0.35">
      <c r="A125" s="44" t="s">
        <v>111</v>
      </c>
      <c r="B125" s="10" t="s">
        <v>248</v>
      </c>
      <c r="C125" s="34">
        <v>44</v>
      </c>
      <c r="D125" s="34">
        <v>4.8</v>
      </c>
      <c r="E125" s="34">
        <v>1</v>
      </c>
      <c r="F125" s="34"/>
      <c r="G125" s="34"/>
      <c r="H125" s="34">
        <v>3</v>
      </c>
      <c r="I125" s="34">
        <v>40</v>
      </c>
      <c r="J125" s="14">
        <f t="shared" si="26"/>
        <v>2.2727272727272728E-2</v>
      </c>
      <c r="K125" s="14">
        <f t="shared" si="27"/>
        <v>0</v>
      </c>
      <c r="L125" s="14">
        <f t="shared" si="28"/>
        <v>0</v>
      </c>
      <c r="M125" s="14">
        <f t="shared" si="29"/>
        <v>6.8181818181818177E-2</v>
      </c>
      <c r="N125" s="48">
        <f t="shared" si="30"/>
        <v>0.90909090909090906</v>
      </c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  <c r="FY125"/>
      <c r="FZ125"/>
      <c r="GA125"/>
      <c r="GB125"/>
      <c r="GC125"/>
      <c r="GD125"/>
      <c r="GE125"/>
      <c r="GF125"/>
      <c r="GG125"/>
      <c r="GH125"/>
      <c r="GI125"/>
      <c r="GJ125"/>
      <c r="GK125"/>
      <c r="GL125"/>
      <c r="GM125"/>
      <c r="GN125"/>
      <c r="GO125"/>
      <c r="GP125"/>
      <c r="GQ125"/>
      <c r="GR125"/>
      <c r="GS125"/>
      <c r="GT125"/>
      <c r="GU125"/>
      <c r="GV125"/>
      <c r="GW125"/>
      <c r="GX125"/>
      <c r="GY125"/>
      <c r="GZ125"/>
      <c r="HA125"/>
      <c r="HB125"/>
      <c r="HC125"/>
      <c r="HD125"/>
      <c r="HE125"/>
      <c r="HF125"/>
      <c r="HG125"/>
      <c r="HH125"/>
      <c r="HI125"/>
      <c r="HJ125"/>
      <c r="HK125"/>
      <c r="HL125"/>
      <c r="HM125"/>
      <c r="HN125"/>
      <c r="HO125"/>
      <c r="HP125"/>
      <c r="HQ125"/>
      <c r="HR125"/>
      <c r="HS125"/>
      <c r="HT125"/>
      <c r="HU125"/>
      <c r="HV125"/>
      <c r="HW125"/>
      <c r="HX125"/>
      <c r="HY125"/>
      <c r="HZ125"/>
      <c r="IA125"/>
      <c r="IB125"/>
      <c r="IC125"/>
      <c r="ID125"/>
      <c r="IE125"/>
      <c r="IF125"/>
      <c r="IG125"/>
    </row>
    <row r="126" spans="1:241" ht="17.399999999999999" x14ac:dyDescent="0.35">
      <c r="A126" s="44" t="s">
        <v>111</v>
      </c>
      <c r="B126" s="1" t="s">
        <v>249</v>
      </c>
      <c r="C126" s="34">
        <v>5</v>
      </c>
      <c r="D126" s="34">
        <v>5</v>
      </c>
      <c r="E126" s="34"/>
      <c r="F126" s="34"/>
      <c r="G126" s="34"/>
      <c r="H126" s="34"/>
      <c r="I126" s="34">
        <v>5</v>
      </c>
      <c r="J126" s="14">
        <f t="shared" ref="J126:J127" si="36">E126/C126</f>
        <v>0</v>
      </c>
      <c r="K126" s="14">
        <f t="shared" ref="K126:K127" si="37">F126/C126</f>
        <v>0</v>
      </c>
      <c r="L126" s="14">
        <f t="shared" ref="L126:L127" si="38">G126/C126</f>
        <v>0</v>
      </c>
      <c r="M126" s="14">
        <f t="shared" ref="M126:M127" si="39">H126/C126</f>
        <v>0</v>
      </c>
      <c r="N126" s="48">
        <f t="shared" ref="N126:N127" si="40">I126/C126</f>
        <v>1</v>
      </c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  <c r="FH126"/>
      <c r="FI126"/>
      <c r="FJ126"/>
      <c r="FK126"/>
      <c r="FL126"/>
      <c r="FM126"/>
      <c r="FN126"/>
      <c r="FO126"/>
      <c r="FP126"/>
      <c r="FQ126"/>
      <c r="FR126"/>
      <c r="FS126"/>
      <c r="FT126"/>
      <c r="FU126"/>
      <c r="FV126"/>
      <c r="FW126"/>
      <c r="FX126"/>
      <c r="FY126"/>
      <c r="FZ126"/>
      <c r="GA126"/>
      <c r="GB126"/>
      <c r="GC126"/>
      <c r="GD126"/>
      <c r="GE126"/>
      <c r="GF126"/>
      <c r="GG126"/>
      <c r="GH126"/>
      <c r="GI126"/>
      <c r="GJ126"/>
      <c r="GK126"/>
      <c r="GL126"/>
      <c r="GM126"/>
      <c r="GN126"/>
      <c r="GO126"/>
      <c r="GP126"/>
      <c r="GQ126"/>
      <c r="GR126"/>
      <c r="GS126"/>
      <c r="GT126"/>
      <c r="GU126"/>
      <c r="GV126"/>
      <c r="GW126"/>
      <c r="GX126"/>
      <c r="GY126"/>
      <c r="GZ126"/>
      <c r="HA126"/>
      <c r="HB126"/>
      <c r="HC126"/>
      <c r="HD126"/>
      <c r="HE126"/>
      <c r="HF126"/>
      <c r="HG126"/>
      <c r="HH126"/>
      <c r="HI126"/>
      <c r="HJ126"/>
      <c r="HK126"/>
      <c r="HL126"/>
      <c r="HM126"/>
      <c r="HN126"/>
      <c r="HO126"/>
      <c r="HP126"/>
      <c r="HQ126"/>
      <c r="HR126"/>
      <c r="HS126"/>
      <c r="HT126"/>
      <c r="HU126"/>
      <c r="HV126"/>
      <c r="HW126"/>
      <c r="HX126"/>
      <c r="HY126"/>
      <c r="HZ126"/>
      <c r="IA126"/>
      <c r="IB126"/>
      <c r="IC126"/>
      <c r="ID126"/>
      <c r="IE126"/>
      <c r="IF126"/>
      <c r="IG126"/>
    </row>
    <row r="127" spans="1:241" ht="17.399999999999999" x14ac:dyDescent="0.35">
      <c r="A127" s="44" t="s">
        <v>111</v>
      </c>
      <c r="B127" s="1" t="s">
        <v>250</v>
      </c>
      <c r="C127" s="34">
        <v>31</v>
      </c>
      <c r="D127" s="34">
        <v>5</v>
      </c>
      <c r="E127" s="34"/>
      <c r="F127" s="34"/>
      <c r="G127" s="34"/>
      <c r="H127" s="34"/>
      <c r="I127" s="34">
        <v>31</v>
      </c>
      <c r="J127" s="14">
        <f t="shared" si="36"/>
        <v>0</v>
      </c>
      <c r="K127" s="14">
        <f t="shared" si="37"/>
        <v>0</v>
      </c>
      <c r="L127" s="14">
        <f t="shared" si="38"/>
        <v>0</v>
      </c>
      <c r="M127" s="14">
        <f t="shared" si="39"/>
        <v>0</v>
      </c>
      <c r="N127" s="48">
        <f t="shared" si="40"/>
        <v>1</v>
      </c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  <c r="FV127"/>
      <c r="FW127"/>
      <c r="FX127"/>
      <c r="FY127"/>
      <c r="FZ127"/>
      <c r="GA127"/>
      <c r="GB127"/>
      <c r="GC127"/>
      <c r="GD127"/>
      <c r="GE127"/>
      <c r="GF127"/>
      <c r="GG127"/>
      <c r="GH127"/>
      <c r="GI127"/>
      <c r="GJ127"/>
      <c r="GK127"/>
      <c r="GL127"/>
      <c r="GM127"/>
      <c r="GN127"/>
      <c r="GO127"/>
      <c r="GP127"/>
      <c r="GQ127"/>
      <c r="GR127"/>
      <c r="GS127"/>
      <c r="GT127"/>
      <c r="GU127"/>
      <c r="GV127"/>
      <c r="GW127"/>
      <c r="GX127"/>
      <c r="GY127"/>
      <c r="GZ127"/>
      <c r="HA127"/>
      <c r="HB127"/>
      <c r="HC127"/>
      <c r="HD127"/>
      <c r="HE127"/>
      <c r="HF127"/>
      <c r="HG127"/>
      <c r="HH127"/>
      <c r="HI127"/>
      <c r="HJ127"/>
      <c r="HK127"/>
      <c r="HL127"/>
      <c r="HM127"/>
      <c r="HN127"/>
      <c r="HO127"/>
      <c r="HP127"/>
      <c r="HQ127"/>
      <c r="HR127"/>
      <c r="HS127"/>
      <c r="HT127"/>
      <c r="HU127"/>
      <c r="HV127"/>
      <c r="HW127"/>
      <c r="HX127"/>
      <c r="HY127"/>
      <c r="HZ127"/>
      <c r="IA127"/>
      <c r="IB127"/>
      <c r="IC127"/>
      <c r="ID127"/>
      <c r="IE127"/>
      <c r="IF127"/>
      <c r="IG127"/>
    </row>
    <row r="128" spans="1:241" ht="17.399999999999999" x14ac:dyDescent="0.35">
      <c r="A128" s="44" t="s">
        <v>111</v>
      </c>
      <c r="B128" s="1" t="s">
        <v>112</v>
      </c>
      <c r="C128" s="34">
        <v>15</v>
      </c>
      <c r="D128" s="34">
        <v>4.8</v>
      </c>
      <c r="E128" s="34"/>
      <c r="F128" s="34"/>
      <c r="G128" s="34"/>
      <c r="H128" s="34">
        <v>2</v>
      </c>
      <c r="I128" s="34">
        <v>13</v>
      </c>
      <c r="J128" s="7">
        <f t="shared" si="26"/>
        <v>0</v>
      </c>
      <c r="K128" s="7">
        <f t="shared" si="27"/>
        <v>0</v>
      </c>
      <c r="L128" s="7">
        <f t="shared" si="28"/>
        <v>0</v>
      </c>
      <c r="M128" s="7">
        <f t="shared" si="29"/>
        <v>0.13333333333333333</v>
      </c>
      <c r="N128" s="50">
        <f t="shared" si="30"/>
        <v>0.8666666666666667</v>
      </c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  <c r="FB128"/>
      <c r="FC128"/>
      <c r="FD128"/>
      <c r="FE128"/>
      <c r="FF128"/>
      <c r="FG128"/>
      <c r="FH128"/>
      <c r="FI128"/>
      <c r="FJ128"/>
      <c r="FK128"/>
      <c r="FL128"/>
      <c r="FM128"/>
      <c r="FN128"/>
      <c r="FO128"/>
      <c r="FP128"/>
      <c r="FQ128"/>
      <c r="FR128"/>
      <c r="FS128"/>
      <c r="FT128"/>
      <c r="FU128"/>
      <c r="FV128"/>
      <c r="FW128"/>
      <c r="FX128"/>
      <c r="FY128"/>
      <c r="FZ128"/>
      <c r="GA128"/>
      <c r="GB128"/>
      <c r="GC128"/>
      <c r="GD128"/>
      <c r="GE128"/>
      <c r="GF128"/>
      <c r="GG128"/>
      <c r="GH128"/>
      <c r="GI128"/>
      <c r="GJ128"/>
      <c r="GK128"/>
      <c r="GL128"/>
      <c r="GM128"/>
      <c r="GN128"/>
      <c r="GO128"/>
      <c r="GP128"/>
      <c r="GQ128"/>
      <c r="GR128"/>
      <c r="GS128"/>
      <c r="GT128"/>
      <c r="GU128"/>
      <c r="GV128"/>
      <c r="GW128"/>
      <c r="GX128"/>
      <c r="GY128"/>
      <c r="GZ128"/>
      <c r="HA128"/>
      <c r="HB128"/>
      <c r="HC128"/>
      <c r="HD128"/>
      <c r="HE128"/>
      <c r="HF128"/>
      <c r="HG128"/>
      <c r="HH128"/>
      <c r="HI128"/>
      <c r="HJ128"/>
      <c r="HK128"/>
      <c r="HL128"/>
      <c r="HM128"/>
      <c r="HN128"/>
      <c r="HO128"/>
      <c r="HP128"/>
      <c r="HQ128"/>
      <c r="HR128"/>
      <c r="HS128"/>
      <c r="HT128"/>
      <c r="HU128"/>
      <c r="HV128"/>
      <c r="HW128"/>
      <c r="HX128"/>
      <c r="HY128"/>
      <c r="HZ128"/>
      <c r="IA128"/>
      <c r="IB128"/>
      <c r="IC128"/>
      <c r="ID128"/>
      <c r="IE128"/>
      <c r="IF128"/>
      <c r="IG128"/>
    </row>
    <row r="129" spans="1:241" ht="17.399999999999999" x14ac:dyDescent="0.35">
      <c r="A129" s="44" t="s">
        <v>111</v>
      </c>
      <c r="B129" s="1" t="s">
        <v>251</v>
      </c>
      <c r="C129" s="34">
        <v>9</v>
      </c>
      <c r="D129" s="34">
        <v>4.8</v>
      </c>
      <c r="E129" s="34"/>
      <c r="F129" s="34"/>
      <c r="G129" s="34"/>
      <c r="H129" s="34">
        <v>1</v>
      </c>
      <c r="I129" s="34">
        <v>8</v>
      </c>
      <c r="J129" s="7">
        <f t="shared" si="26"/>
        <v>0</v>
      </c>
      <c r="K129" s="7">
        <f t="shared" si="27"/>
        <v>0</v>
      </c>
      <c r="L129" s="7">
        <f t="shared" si="28"/>
        <v>0</v>
      </c>
      <c r="M129" s="7">
        <f t="shared" si="29"/>
        <v>0.1111111111111111</v>
      </c>
      <c r="N129" s="50">
        <f t="shared" si="30"/>
        <v>0.88888888888888884</v>
      </c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  <c r="FB129"/>
      <c r="FC129"/>
      <c r="FD129"/>
      <c r="FE129"/>
      <c r="FF129"/>
      <c r="FG129"/>
      <c r="FH129"/>
      <c r="FI129"/>
      <c r="FJ129"/>
      <c r="FK129"/>
      <c r="FL129"/>
      <c r="FM129"/>
      <c r="FN129"/>
      <c r="FO129"/>
      <c r="FP129"/>
      <c r="FQ129"/>
      <c r="FR129"/>
      <c r="FS129"/>
      <c r="FT129"/>
      <c r="FU129"/>
      <c r="FV129"/>
      <c r="FW129"/>
      <c r="FX129"/>
      <c r="FY129"/>
      <c r="FZ129"/>
      <c r="GA129"/>
      <c r="GB129"/>
      <c r="GC129"/>
      <c r="GD129"/>
      <c r="GE129"/>
      <c r="GF129"/>
      <c r="GG129"/>
      <c r="GH129"/>
      <c r="GI129"/>
      <c r="GJ129"/>
      <c r="GK129"/>
      <c r="GL129"/>
      <c r="GM129"/>
      <c r="GN129"/>
      <c r="GO129"/>
      <c r="GP129"/>
      <c r="GQ129"/>
      <c r="GR129"/>
      <c r="GS129"/>
      <c r="GT129"/>
      <c r="GU129"/>
      <c r="GV129"/>
      <c r="GW129"/>
      <c r="GX129"/>
      <c r="GY129"/>
      <c r="GZ129"/>
      <c r="HA129"/>
      <c r="HB129"/>
      <c r="HC129"/>
      <c r="HD129"/>
      <c r="HE129"/>
      <c r="HF129"/>
      <c r="HG129"/>
      <c r="HH129"/>
      <c r="HI129"/>
      <c r="HJ129"/>
      <c r="HK129"/>
      <c r="HL129"/>
      <c r="HM129"/>
      <c r="HN129"/>
      <c r="HO129"/>
      <c r="HP129"/>
      <c r="HQ129"/>
      <c r="HR129"/>
      <c r="HS129"/>
      <c r="HT129"/>
      <c r="HU129"/>
      <c r="HV129"/>
      <c r="HW129"/>
      <c r="HX129"/>
      <c r="HY129"/>
      <c r="HZ129"/>
      <c r="IA129"/>
      <c r="IB129"/>
      <c r="IC129"/>
      <c r="ID129"/>
      <c r="IE129"/>
      <c r="IF129"/>
      <c r="IG129"/>
    </row>
    <row r="130" spans="1:241" ht="18" thickBot="1" x14ac:dyDescent="0.4">
      <c r="A130" s="13" t="s">
        <v>111</v>
      </c>
      <c r="B130" s="11" t="s">
        <v>252</v>
      </c>
      <c r="C130" s="31">
        <v>3</v>
      </c>
      <c r="D130" s="31">
        <v>5</v>
      </c>
      <c r="E130" s="31"/>
      <c r="F130" s="31"/>
      <c r="G130" s="31"/>
      <c r="H130" s="31"/>
      <c r="I130" s="31">
        <v>3</v>
      </c>
      <c r="J130" s="15">
        <f t="shared" si="26"/>
        <v>0</v>
      </c>
      <c r="K130" s="15">
        <f t="shared" si="27"/>
        <v>0</v>
      </c>
      <c r="L130" s="15">
        <f t="shared" si="28"/>
        <v>0</v>
      </c>
      <c r="M130" s="15">
        <f t="shared" si="29"/>
        <v>0</v>
      </c>
      <c r="N130" s="43">
        <f t="shared" si="30"/>
        <v>1</v>
      </c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  <c r="FY130"/>
      <c r="FZ130"/>
      <c r="GA130"/>
      <c r="GB130"/>
      <c r="GC130"/>
      <c r="GD130"/>
      <c r="GE130"/>
      <c r="GF130"/>
      <c r="GG130"/>
      <c r="GH130"/>
      <c r="GI130"/>
      <c r="GJ130"/>
      <c r="GK130"/>
      <c r="GL130"/>
      <c r="GM130"/>
      <c r="GN130"/>
      <c r="GO130"/>
      <c r="GP130"/>
      <c r="GQ130"/>
      <c r="GR130"/>
      <c r="GS130"/>
      <c r="GT130"/>
      <c r="GU130"/>
      <c r="GV130"/>
      <c r="GW130"/>
      <c r="GX130"/>
      <c r="GY130"/>
      <c r="GZ130"/>
      <c r="HA130"/>
      <c r="HB130"/>
      <c r="HC130"/>
      <c r="HD130"/>
      <c r="HE130"/>
      <c r="HF130"/>
      <c r="HG130"/>
      <c r="HH130"/>
      <c r="HI130"/>
      <c r="HJ130"/>
      <c r="HK130"/>
      <c r="HL130"/>
      <c r="HM130"/>
      <c r="HN130"/>
      <c r="HO130"/>
      <c r="HP130"/>
      <c r="HQ130"/>
      <c r="HR130"/>
      <c r="HS130"/>
      <c r="HT130"/>
      <c r="HU130"/>
      <c r="HV130"/>
      <c r="HW130"/>
      <c r="HX130"/>
      <c r="HY130"/>
      <c r="HZ130"/>
      <c r="IA130"/>
      <c r="IB130"/>
      <c r="IC130"/>
      <c r="ID130"/>
      <c r="IE130"/>
      <c r="IF130"/>
      <c r="IG130"/>
    </row>
    <row r="131" spans="1:241" ht="17.399999999999999" x14ac:dyDescent="0.35">
      <c r="A131" s="81" t="s">
        <v>17</v>
      </c>
      <c r="B131" s="1" t="s">
        <v>18</v>
      </c>
      <c r="C131" s="34">
        <v>34</v>
      </c>
      <c r="D131" s="34">
        <v>4.8</v>
      </c>
      <c r="E131" s="34">
        <v>1</v>
      </c>
      <c r="F131" s="34"/>
      <c r="G131" s="34">
        <v>1</v>
      </c>
      <c r="H131" s="34"/>
      <c r="I131" s="34">
        <v>32</v>
      </c>
      <c r="J131" s="7">
        <f t="shared" si="26"/>
        <v>2.9411764705882353E-2</v>
      </c>
      <c r="K131" s="7">
        <f t="shared" si="27"/>
        <v>0</v>
      </c>
      <c r="L131" s="18">
        <f t="shared" si="28"/>
        <v>2.9411764705882353E-2</v>
      </c>
      <c r="M131" s="37">
        <f t="shared" si="29"/>
        <v>0</v>
      </c>
      <c r="N131" s="33">
        <f t="shared" si="30"/>
        <v>0.94117647058823528</v>
      </c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  <c r="HA131"/>
      <c r="HB131"/>
      <c r="HC131"/>
      <c r="HD131"/>
      <c r="HE131"/>
      <c r="HF131"/>
      <c r="HG131"/>
      <c r="HH131"/>
      <c r="HI131"/>
      <c r="HJ131"/>
      <c r="HK131"/>
      <c r="HL131"/>
      <c r="HM131"/>
      <c r="HN131"/>
      <c r="HO131"/>
      <c r="HP131"/>
      <c r="HQ131"/>
      <c r="HR131"/>
      <c r="HS131"/>
      <c r="HT131"/>
      <c r="HU131"/>
      <c r="HV131"/>
      <c r="HW131"/>
      <c r="HX131"/>
      <c r="HY131"/>
      <c r="HZ131"/>
      <c r="IA131"/>
      <c r="IB131"/>
      <c r="IC131"/>
      <c r="ID131"/>
      <c r="IE131"/>
      <c r="IF131"/>
      <c r="IG131"/>
    </row>
    <row r="132" spans="1:241" ht="17.399999999999999" x14ac:dyDescent="0.35">
      <c r="A132" s="12" t="s">
        <v>17</v>
      </c>
      <c r="B132" s="1" t="s">
        <v>253</v>
      </c>
      <c r="C132" s="34">
        <v>43</v>
      </c>
      <c r="D132" s="34">
        <v>4.9000000000000004</v>
      </c>
      <c r="E132" s="34"/>
      <c r="F132" s="34"/>
      <c r="G132" s="34">
        <v>1</v>
      </c>
      <c r="H132" s="34">
        <v>2</v>
      </c>
      <c r="I132" s="34">
        <v>40</v>
      </c>
      <c r="J132" s="7">
        <f t="shared" si="26"/>
        <v>0</v>
      </c>
      <c r="K132" s="7">
        <f t="shared" si="27"/>
        <v>0</v>
      </c>
      <c r="L132" s="7">
        <f t="shared" si="28"/>
        <v>2.3255813953488372E-2</v>
      </c>
      <c r="M132" s="7">
        <f t="shared" si="29"/>
        <v>4.6511627906976744E-2</v>
      </c>
      <c r="N132" s="33">
        <f t="shared" si="30"/>
        <v>0.93023255813953487</v>
      </c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  <c r="HA132"/>
      <c r="HB132"/>
      <c r="HC132"/>
      <c r="HD132"/>
      <c r="HE132"/>
      <c r="HF132"/>
      <c r="HG132"/>
      <c r="HH132"/>
      <c r="HI132"/>
      <c r="HJ132"/>
      <c r="HK132"/>
      <c r="HL132"/>
      <c r="HM132"/>
      <c r="HN132"/>
      <c r="HO132"/>
      <c r="HP132"/>
      <c r="HQ132"/>
      <c r="HR132"/>
      <c r="HS132"/>
      <c r="HT132"/>
      <c r="HU132"/>
      <c r="HV132"/>
      <c r="HW132"/>
      <c r="HX132"/>
      <c r="HY132"/>
      <c r="HZ132"/>
      <c r="IA132"/>
      <c r="IB132"/>
      <c r="IC132"/>
      <c r="ID132"/>
      <c r="IE132"/>
      <c r="IF132"/>
      <c r="IG132"/>
    </row>
    <row r="133" spans="1:241" ht="17.399999999999999" x14ac:dyDescent="0.35">
      <c r="A133" s="44" t="s">
        <v>17</v>
      </c>
      <c r="B133" s="1" t="s">
        <v>254</v>
      </c>
      <c r="C133" s="34">
        <v>20</v>
      </c>
      <c r="D133" s="34">
        <v>4.5999999999999996</v>
      </c>
      <c r="E133" s="34">
        <v>1</v>
      </c>
      <c r="F133" s="34">
        <v>1</v>
      </c>
      <c r="G133" s="34"/>
      <c r="H133" s="34">
        <v>1</v>
      </c>
      <c r="I133" s="34">
        <v>17</v>
      </c>
      <c r="J133" s="7">
        <f t="shared" si="26"/>
        <v>0.05</v>
      </c>
      <c r="K133" s="7">
        <f t="shared" si="27"/>
        <v>0.05</v>
      </c>
      <c r="L133" s="7">
        <f t="shared" si="28"/>
        <v>0</v>
      </c>
      <c r="M133" s="7">
        <f t="shared" si="29"/>
        <v>0.05</v>
      </c>
      <c r="N133" s="33">
        <f t="shared" si="30"/>
        <v>0.85</v>
      </c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  <c r="FZ133"/>
      <c r="GA133"/>
      <c r="GB133"/>
      <c r="GC133"/>
      <c r="GD133"/>
      <c r="GE133"/>
      <c r="GF133"/>
      <c r="GG133"/>
      <c r="GH133"/>
      <c r="GI133"/>
      <c r="GJ133"/>
      <c r="GK133"/>
      <c r="GL133"/>
      <c r="GM133"/>
      <c r="GN133"/>
      <c r="GO133"/>
      <c r="GP133"/>
      <c r="GQ133"/>
      <c r="GR133"/>
      <c r="GS133"/>
      <c r="GT133"/>
      <c r="GU133"/>
      <c r="GV133"/>
      <c r="GW133"/>
      <c r="GX133"/>
      <c r="GY133"/>
      <c r="GZ133"/>
      <c r="HA133"/>
      <c r="HB133"/>
      <c r="HC133"/>
      <c r="HD133"/>
      <c r="HE133"/>
      <c r="HF133"/>
      <c r="HG133"/>
      <c r="HH133"/>
      <c r="HI133"/>
      <c r="HJ133"/>
      <c r="HK133"/>
      <c r="HL133"/>
      <c r="HM133"/>
      <c r="HN133"/>
      <c r="HO133"/>
      <c r="HP133"/>
      <c r="HQ133"/>
      <c r="HR133"/>
      <c r="HS133"/>
      <c r="HT133"/>
      <c r="HU133"/>
      <c r="HV133"/>
      <c r="HW133"/>
      <c r="HX133"/>
      <c r="HY133"/>
      <c r="HZ133"/>
      <c r="IA133"/>
      <c r="IB133"/>
      <c r="IC133"/>
      <c r="ID133"/>
      <c r="IE133"/>
      <c r="IF133"/>
      <c r="IG133"/>
    </row>
    <row r="134" spans="1:241" ht="17.399999999999999" x14ac:dyDescent="0.35">
      <c r="A134" s="44" t="s">
        <v>17</v>
      </c>
      <c r="B134" s="1" t="s">
        <v>110</v>
      </c>
      <c r="C134" s="34">
        <v>3</v>
      </c>
      <c r="D134" s="34">
        <v>5</v>
      </c>
      <c r="E134" s="34"/>
      <c r="F134" s="34"/>
      <c r="G134" s="34"/>
      <c r="H134" s="34"/>
      <c r="I134" s="34">
        <v>3</v>
      </c>
      <c r="J134" s="7">
        <f t="shared" ref="J134" si="41">E134/C134</f>
        <v>0</v>
      </c>
      <c r="K134" s="7">
        <f t="shared" ref="K134" si="42">F134/C134</f>
        <v>0</v>
      </c>
      <c r="L134" s="7">
        <f t="shared" ref="L134" si="43">G134/C134</f>
        <v>0</v>
      </c>
      <c r="M134" s="7">
        <f t="shared" ref="M134" si="44">H134/C134</f>
        <v>0</v>
      </c>
      <c r="N134" s="33">
        <f t="shared" ref="N134" si="45">I134/C134</f>
        <v>1</v>
      </c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</row>
    <row r="135" spans="1:241" ht="17.399999999999999" x14ac:dyDescent="0.35">
      <c r="A135" s="44" t="s">
        <v>17</v>
      </c>
      <c r="B135" s="1" t="s">
        <v>109</v>
      </c>
      <c r="C135" s="34">
        <v>6</v>
      </c>
      <c r="D135" s="34">
        <v>5</v>
      </c>
      <c r="E135" s="34"/>
      <c r="F135" s="34"/>
      <c r="G135" s="34"/>
      <c r="H135" s="34"/>
      <c r="I135" s="34">
        <v>6</v>
      </c>
      <c r="J135" s="7">
        <f t="shared" si="26"/>
        <v>0</v>
      </c>
      <c r="K135" s="7">
        <f t="shared" si="27"/>
        <v>0</v>
      </c>
      <c r="L135" s="7">
        <f t="shared" si="28"/>
        <v>0</v>
      </c>
      <c r="M135" s="7">
        <f t="shared" si="29"/>
        <v>0</v>
      </c>
      <c r="N135" s="33">
        <f t="shared" si="30"/>
        <v>1</v>
      </c>
    </row>
    <row r="136" spans="1:241" ht="17.399999999999999" x14ac:dyDescent="0.35">
      <c r="A136" s="44" t="s">
        <v>17</v>
      </c>
      <c r="B136" s="1" t="s">
        <v>108</v>
      </c>
      <c r="C136" s="34">
        <v>19</v>
      </c>
      <c r="D136" s="34">
        <v>5</v>
      </c>
      <c r="E136" s="34"/>
      <c r="F136" s="34"/>
      <c r="G136" s="34"/>
      <c r="H136" s="34"/>
      <c r="I136" s="34">
        <v>19</v>
      </c>
      <c r="J136" s="7">
        <f t="shared" si="26"/>
        <v>0</v>
      </c>
      <c r="K136" s="7">
        <f t="shared" si="27"/>
        <v>0</v>
      </c>
      <c r="L136" s="7">
        <f t="shared" si="28"/>
        <v>0</v>
      </c>
      <c r="M136" s="7">
        <f t="shared" si="29"/>
        <v>0</v>
      </c>
      <c r="N136" s="33">
        <f t="shared" si="30"/>
        <v>1</v>
      </c>
    </row>
    <row r="137" spans="1:241" ht="17.399999999999999" x14ac:dyDescent="0.35">
      <c r="A137" s="44" t="s">
        <v>17</v>
      </c>
      <c r="B137" s="1" t="s">
        <v>107</v>
      </c>
      <c r="C137" s="34">
        <v>42</v>
      </c>
      <c r="D137" s="34">
        <v>4.9000000000000004</v>
      </c>
      <c r="E137" s="34"/>
      <c r="F137" s="34"/>
      <c r="G137" s="34"/>
      <c r="H137" s="34">
        <v>3</v>
      </c>
      <c r="I137" s="34">
        <v>39</v>
      </c>
      <c r="J137" s="7">
        <f t="shared" si="26"/>
        <v>0</v>
      </c>
      <c r="K137" s="7">
        <f t="shared" si="27"/>
        <v>0</v>
      </c>
      <c r="L137" s="7">
        <f t="shared" si="28"/>
        <v>0</v>
      </c>
      <c r="M137" s="7">
        <f t="shared" si="29"/>
        <v>7.1428571428571425E-2</v>
      </c>
      <c r="N137" s="33">
        <f t="shared" si="30"/>
        <v>0.9285714285714286</v>
      </c>
    </row>
    <row r="138" spans="1:241" ht="17.399999999999999" x14ac:dyDescent="0.35">
      <c r="A138" s="44" t="s">
        <v>17</v>
      </c>
      <c r="B138" s="1" t="s">
        <v>106</v>
      </c>
      <c r="C138" s="34">
        <v>7</v>
      </c>
      <c r="D138" s="34">
        <v>5</v>
      </c>
      <c r="E138" s="34"/>
      <c r="F138" s="34"/>
      <c r="G138" s="34"/>
      <c r="H138" s="34"/>
      <c r="I138" s="34">
        <v>7</v>
      </c>
      <c r="J138" s="18">
        <f t="shared" si="26"/>
        <v>0</v>
      </c>
      <c r="K138" s="18">
        <f t="shared" si="27"/>
        <v>0</v>
      </c>
      <c r="L138" s="37">
        <f t="shared" si="28"/>
        <v>0</v>
      </c>
      <c r="M138" s="37">
        <f t="shared" si="29"/>
        <v>0</v>
      </c>
      <c r="N138" s="45">
        <f t="shared" si="30"/>
        <v>1</v>
      </c>
    </row>
    <row r="139" spans="1:241" ht="18" thickBot="1" x14ac:dyDescent="0.4">
      <c r="A139" s="13" t="s">
        <v>17</v>
      </c>
      <c r="B139" s="11" t="s">
        <v>105</v>
      </c>
      <c r="C139" s="31">
        <v>8</v>
      </c>
      <c r="D139" s="31">
        <v>5</v>
      </c>
      <c r="E139" s="31"/>
      <c r="F139" s="31"/>
      <c r="G139" s="31"/>
      <c r="H139" s="31"/>
      <c r="I139" s="31">
        <v>8</v>
      </c>
      <c r="J139" s="15">
        <f t="shared" si="26"/>
        <v>0</v>
      </c>
      <c r="K139" s="15">
        <f t="shared" si="27"/>
        <v>0</v>
      </c>
      <c r="L139" s="15">
        <f t="shared" si="28"/>
        <v>0</v>
      </c>
      <c r="M139" s="15">
        <f t="shared" si="29"/>
        <v>0</v>
      </c>
      <c r="N139" s="30">
        <f t="shared" si="30"/>
        <v>1</v>
      </c>
    </row>
    <row r="140" spans="1:241" ht="17.399999999999999" x14ac:dyDescent="0.35">
      <c r="A140" s="49" t="s">
        <v>102</v>
      </c>
      <c r="B140" s="1" t="s">
        <v>104</v>
      </c>
      <c r="C140" s="39">
        <v>2</v>
      </c>
      <c r="D140" s="39">
        <v>3</v>
      </c>
      <c r="E140" s="39">
        <v>1</v>
      </c>
      <c r="F140" s="39"/>
      <c r="G140" s="39"/>
      <c r="H140" s="39"/>
      <c r="I140" s="39">
        <v>1</v>
      </c>
      <c r="J140" s="14">
        <f t="shared" si="26"/>
        <v>0.5</v>
      </c>
      <c r="K140" s="14">
        <f t="shared" si="27"/>
        <v>0</v>
      </c>
      <c r="L140" s="14">
        <f t="shared" si="28"/>
        <v>0</v>
      </c>
      <c r="M140" s="14">
        <f t="shared" si="29"/>
        <v>0</v>
      </c>
      <c r="N140" s="48">
        <f t="shared" si="30"/>
        <v>0.5</v>
      </c>
    </row>
    <row r="141" spans="1:241" ht="17.399999999999999" x14ac:dyDescent="0.35">
      <c r="A141" s="1" t="s">
        <v>102</v>
      </c>
      <c r="B141" s="1" t="s">
        <v>101</v>
      </c>
      <c r="C141" s="39">
        <v>12</v>
      </c>
      <c r="D141" s="39">
        <v>4</v>
      </c>
      <c r="E141" s="39">
        <v>1</v>
      </c>
      <c r="F141" s="39">
        <v>1</v>
      </c>
      <c r="G141" s="39">
        <v>1</v>
      </c>
      <c r="H141" s="39">
        <v>3</v>
      </c>
      <c r="I141" s="39">
        <v>6</v>
      </c>
      <c r="J141" s="14">
        <f t="shared" ref="J141" si="46">E141/C141</f>
        <v>8.3333333333333329E-2</v>
      </c>
      <c r="K141" s="14">
        <f t="shared" ref="K141" si="47">F141/C141</f>
        <v>8.3333333333333329E-2</v>
      </c>
      <c r="L141" s="14">
        <f t="shared" ref="L141" si="48">G141/C141</f>
        <v>8.3333333333333329E-2</v>
      </c>
      <c r="M141" s="14">
        <f t="shared" ref="M141" si="49">H141/C141</f>
        <v>0.25</v>
      </c>
      <c r="N141" s="48">
        <f t="shared" ref="N141" si="50">I141/C141</f>
        <v>0.5</v>
      </c>
    </row>
    <row r="142" spans="1:241" ht="17.399999999999999" x14ac:dyDescent="0.35">
      <c r="A142" s="1" t="s">
        <v>102</v>
      </c>
      <c r="B142" s="1" t="s">
        <v>103</v>
      </c>
      <c r="C142" s="39">
        <v>30</v>
      </c>
      <c r="D142" s="39">
        <v>4.8</v>
      </c>
      <c r="E142" s="39"/>
      <c r="F142" s="39"/>
      <c r="G142" s="39"/>
      <c r="H142" s="39">
        <v>4</v>
      </c>
      <c r="I142" s="39">
        <v>26</v>
      </c>
      <c r="J142" s="14">
        <f t="shared" si="26"/>
        <v>0</v>
      </c>
      <c r="K142" s="14">
        <f t="shared" si="27"/>
        <v>0</v>
      </c>
      <c r="L142" s="14">
        <f t="shared" si="28"/>
        <v>0</v>
      </c>
      <c r="M142" s="14">
        <f t="shared" si="29"/>
        <v>0.13333333333333333</v>
      </c>
      <c r="N142" s="48">
        <f t="shared" si="30"/>
        <v>0.8666666666666667</v>
      </c>
    </row>
    <row r="143" spans="1:241" ht="18" thickBot="1" x14ac:dyDescent="0.4">
      <c r="A143" s="13" t="s">
        <v>102</v>
      </c>
      <c r="B143" s="11" t="s">
        <v>255</v>
      </c>
      <c r="C143" s="31">
        <v>1</v>
      </c>
      <c r="D143" s="31">
        <v>5</v>
      </c>
      <c r="E143" s="31"/>
      <c r="F143" s="31"/>
      <c r="G143" s="31"/>
      <c r="H143" s="31">
        <v>1</v>
      </c>
      <c r="I143" s="31">
        <v>1</v>
      </c>
      <c r="J143" s="15">
        <f t="shared" si="26"/>
        <v>0</v>
      </c>
      <c r="K143" s="15">
        <f t="shared" si="27"/>
        <v>0</v>
      </c>
      <c r="L143" s="15">
        <f t="shared" si="28"/>
        <v>0</v>
      </c>
      <c r="M143" s="15">
        <f t="shared" si="29"/>
        <v>1</v>
      </c>
      <c r="N143" s="43">
        <f t="shared" si="30"/>
        <v>1</v>
      </c>
    </row>
    <row r="144" spans="1:241" ht="17.399999999999999" x14ac:dyDescent="0.35">
      <c r="A144" s="1" t="s">
        <v>19</v>
      </c>
      <c r="B144" s="1" t="s">
        <v>41</v>
      </c>
      <c r="C144" s="39">
        <v>97</v>
      </c>
      <c r="D144" s="39">
        <v>4.9000000000000004</v>
      </c>
      <c r="E144" s="39"/>
      <c r="F144" s="39">
        <v>1</v>
      </c>
      <c r="G144" s="39">
        <v>2</v>
      </c>
      <c r="H144" s="39">
        <v>2</v>
      </c>
      <c r="I144" s="39">
        <v>92</v>
      </c>
      <c r="J144" s="7">
        <f t="shared" si="26"/>
        <v>0</v>
      </c>
      <c r="K144" s="7">
        <f t="shared" si="27"/>
        <v>1.0309278350515464E-2</v>
      </c>
      <c r="L144" s="18">
        <f t="shared" si="28"/>
        <v>2.0618556701030927E-2</v>
      </c>
      <c r="M144" s="37">
        <f t="shared" si="29"/>
        <v>2.0618556701030927E-2</v>
      </c>
      <c r="N144" s="33">
        <f t="shared" si="30"/>
        <v>0.94845360824742264</v>
      </c>
    </row>
    <row r="145" spans="1:14" ht="17.399999999999999" x14ac:dyDescent="0.35">
      <c r="A145" s="1" t="s">
        <v>19</v>
      </c>
      <c r="B145" s="1" t="s">
        <v>20</v>
      </c>
      <c r="C145" s="39">
        <v>98</v>
      </c>
      <c r="D145" s="39">
        <v>4.8</v>
      </c>
      <c r="E145" s="39">
        <v>2</v>
      </c>
      <c r="F145" s="39"/>
      <c r="G145" s="39">
        <v>1</v>
      </c>
      <c r="H145" s="39">
        <v>8</v>
      </c>
      <c r="I145" s="39">
        <v>87</v>
      </c>
      <c r="J145" s="7">
        <f t="shared" ref="J145:J150" si="51">E145/C145</f>
        <v>2.0408163265306121E-2</v>
      </c>
      <c r="K145" s="7">
        <f t="shared" ref="K145:K150" si="52">F145/C145</f>
        <v>0</v>
      </c>
      <c r="L145" s="7">
        <f t="shared" ref="L145:L150" si="53">G145/C145</f>
        <v>1.020408163265306E-2</v>
      </c>
      <c r="M145" s="7">
        <f t="shared" ref="M145:M150" si="54">H145/C145</f>
        <v>8.1632653061224483E-2</v>
      </c>
      <c r="N145" s="33">
        <f t="shared" ref="N145:N150" si="55">I145/C145</f>
        <v>0.88775510204081631</v>
      </c>
    </row>
    <row r="146" spans="1:14" ht="17.399999999999999" x14ac:dyDescent="0.35">
      <c r="A146" s="1" t="s">
        <v>19</v>
      </c>
      <c r="B146" s="1" t="s">
        <v>256</v>
      </c>
      <c r="C146" s="39">
        <v>83</v>
      </c>
      <c r="D146" s="39">
        <v>4.7</v>
      </c>
      <c r="E146" s="39">
        <v>2</v>
      </c>
      <c r="F146" s="39"/>
      <c r="G146" s="39">
        <v>3</v>
      </c>
      <c r="H146" s="39">
        <v>5</v>
      </c>
      <c r="I146" s="39">
        <v>73</v>
      </c>
      <c r="J146" s="7">
        <f t="shared" si="51"/>
        <v>2.4096385542168676E-2</v>
      </c>
      <c r="K146" s="7">
        <f t="shared" si="52"/>
        <v>0</v>
      </c>
      <c r="L146" s="7">
        <f t="shared" si="53"/>
        <v>3.614457831325301E-2</v>
      </c>
      <c r="M146" s="7">
        <f t="shared" si="54"/>
        <v>6.0240963855421686E-2</v>
      </c>
      <c r="N146" s="33">
        <f t="shared" si="55"/>
        <v>0.87951807228915657</v>
      </c>
    </row>
    <row r="147" spans="1:14" ht="17.399999999999999" x14ac:dyDescent="0.35">
      <c r="A147" s="1" t="s">
        <v>19</v>
      </c>
      <c r="B147" s="1" t="s">
        <v>185</v>
      </c>
      <c r="C147" s="39">
        <v>90</v>
      </c>
      <c r="D147" s="39">
        <v>4.9000000000000004</v>
      </c>
      <c r="E147" s="39"/>
      <c r="F147" s="39"/>
      <c r="G147" s="39"/>
      <c r="H147" s="39">
        <v>1</v>
      </c>
      <c r="I147" s="39">
        <v>89</v>
      </c>
      <c r="J147" s="7">
        <f t="shared" si="51"/>
        <v>0</v>
      </c>
      <c r="K147" s="7">
        <f t="shared" si="52"/>
        <v>0</v>
      </c>
      <c r="L147" s="7">
        <f t="shared" si="53"/>
        <v>0</v>
      </c>
      <c r="M147" s="7">
        <f t="shared" si="54"/>
        <v>1.1111111111111112E-2</v>
      </c>
      <c r="N147" s="33">
        <f t="shared" si="55"/>
        <v>0.98888888888888893</v>
      </c>
    </row>
    <row r="148" spans="1:14" ht="17.399999999999999" x14ac:dyDescent="0.35">
      <c r="A148" s="1" t="s">
        <v>19</v>
      </c>
      <c r="B148" s="1" t="s">
        <v>186</v>
      </c>
      <c r="C148" s="39">
        <v>142</v>
      </c>
      <c r="D148" s="39">
        <v>4.9000000000000004</v>
      </c>
      <c r="E148" s="39"/>
      <c r="F148" s="39">
        <v>1</v>
      </c>
      <c r="G148" s="39"/>
      <c r="H148" s="39">
        <v>2</v>
      </c>
      <c r="I148" s="39">
        <v>139</v>
      </c>
      <c r="J148" s="7">
        <f t="shared" si="51"/>
        <v>0</v>
      </c>
      <c r="K148" s="7">
        <f t="shared" si="52"/>
        <v>7.0422535211267607E-3</v>
      </c>
      <c r="L148" s="7">
        <f t="shared" si="53"/>
        <v>0</v>
      </c>
      <c r="M148" s="7">
        <f t="shared" si="54"/>
        <v>1.4084507042253521E-2</v>
      </c>
      <c r="N148" s="33">
        <f t="shared" si="55"/>
        <v>0.97887323943661975</v>
      </c>
    </row>
    <row r="149" spans="1:14" ht="17.399999999999999" x14ac:dyDescent="0.35">
      <c r="A149" s="1" t="s">
        <v>19</v>
      </c>
      <c r="B149" s="1" t="s">
        <v>21</v>
      </c>
      <c r="C149" s="39">
        <v>1</v>
      </c>
      <c r="D149" s="39">
        <v>5</v>
      </c>
      <c r="E149" s="39"/>
      <c r="F149" s="39"/>
      <c r="G149" s="39"/>
      <c r="H149" s="39"/>
      <c r="I149" s="39">
        <v>1</v>
      </c>
      <c r="J149" s="7">
        <f t="shared" si="51"/>
        <v>0</v>
      </c>
      <c r="K149" s="7">
        <f t="shared" si="52"/>
        <v>0</v>
      </c>
      <c r="L149" s="7">
        <f t="shared" si="53"/>
        <v>0</v>
      </c>
      <c r="M149" s="7">
        <f t="shared" si="54"/>
        <v>0</v>
      </c>
      <c r="N149" s="33">
        <f t="shared" si="55"/>
        <v>1</v>
      </c>
    </row>
    <row r="150" spans="1:14" ht="17.399999999999999" x14ac:dyDescent="0.35">
      <c r="A150" s="1" t="s">
        <v>19</v>
      </c>
      <c r="B150" s="1" t="s">
        <v>22</v>
      </c>
      <c r="C150" s="39">
        <v>79</v>
      </c>
      <c r="D150" s="39">
        <v>4.8</v>
      </c>
      <c r="E150" s="39"/>
      <c r="F150" s="39"/>
      <c r="G150" s="39">
        <v>2</v>
      </c>
      <c r="H150" s="39">
        <v>5</v>
      </c>
      <c r="I150" s="39">
        <v>72</v>
      </c>
      <c r="J150" s="7">
        <f t="shared" si="51"/>
        <v>0</v>
      </c>
      <c r="K150" s="7">
        <f t="shared" si="52"/>
        <v>0</v>
      </c>
      <c r="L150" s="7">
        <f t="shared" si="53"/>
        <v>2.5316455696202531E-2</v>
      </c>
      <c r="M150" s="7">
        <f t="shared" si="54"/>
        <v>6.3291139240506333E-2</v>
      </c>
      <c r="N150" s="33">
        <f t="shared" si="55"/>
        <v>0.91139240506329111</v>
      </c>
    </row>
    <row r="151" spans="1:14" ht="17.399999999999999" x14ac:dyDescent="0.35">
      <c r="A151" s="1" t="s">
        <v>19</v>
      </c>
      <c r="B151" s="1" t="s">
        <v>23</v>
      </c>
      <c r="C151" s="39">
        <v>143</v>
      </c>
      <c r="D151" s="39">
        <v>4.9000000000000004</v>
      </c>
      <c r="E151" s="39">
        <v>2</v>
      </c>
      <c r="F151" s="39"/>
      <c r="G151" s="39"/>
      <c r="H151" s="39">
        <v>4</v>
      </c>
      <c r="I151" s="39">
        <v>137</v>
      </c>
      <c r="J151" s="7">
        <f t="shared" ref="J151" si="56">E151/C151</f>
        <v>1.3986013986013986E-2</v>
      </c>
      <c r="K151" s="7">
        <f t="shared" ref="K151" si="57">F151/C151</f>
        <v>0</v>
      </c>
      <c r="L151" s="7">
        <f t="shared" ref="L151" si="58">G151/C151</f>
        <v>0</v>
      </c>
      <c r="M151" s="7">
        <f t="shared" ref="M151" si="59">H151/C151</f>
        <v>2.7972027972027972E-2</v>
      </c>
      <c r="N151" s="33">
        <f t="shared" ref="N151" si="60">I151/C151</f>
        <v>0.95804195804195802</v>
      </c>
    </row>
    <row r="152" spans="1:14" ht="17.399999999999999" x14ac:dyDescent="0.35">
      <c r="A152" s="1" t="s">
        <v>19</v>
      </c>
      <c r="B152" s="1" t="s">
        <v>24</v>
      </c>
      <c r="C152" s="39">
        <v>77</v>
      </c>
      <c r="D152" s="39">
        <v>4.9000000000000004</v>
      </c>
      <c r="E152" s="39"/>
      <c r="F152" s="39">
        <v>1</v>
      </c>
      <c r="G152" s="39"/>
      <c r="H152" s="39">
        <v>1</v>
      </c>
      <c r="I152" s="39">
        <v>75</v>
      </c>
      <c r="J152" s="7">
        <f t="shared" si="26"/>
        <v>0</v>
      </c>
      <c r="K152" s="7">
        <f t="shared" si="27"/>
        <v>1.2987012987012988E-2</v>
      </c>
      <c r="L152" s="7">
        <f t="shared" si="28"/>
        <v>0</v>
      </c>
      <c r="M152" s="7">
        <f t="shared" si="29"/>
        <v>1.2987012987012988E-2</v>
      </c>
      <c r="N152" s="33">
        <f t="shared" si="30"/>
        <v>0.97402597402597402</v>
      </c>
    </row>
    <row r="153" spans="1:14" ht="17.399999999999999" x14ac:dyDescent="0.35">
      <c r="A153" s="1" t="s">
        <v>19</v>
      </c>
      <c r="B153" s="1" t="s">
        <v>100</v>
      </c>
      <c r="C153" s="39">
        <v>40</v>
      </c>
      <c r="D153" s="39">
        <v>4.9000000000000004</v>
      </c>
      <c r="E153" s="39"/>
      <c r="F153" s="39"/>
      <c r="G153" s="39"/>
      <c r="H153" s="39">
        <v>1</v>
      </c>
      <c r="I153" s="39">
        <v>39</v>
      </c>
      <c r="J153" s="7">
        <f t="shared" si="26"/>
        <v>0</v>
      </c>
      <c r="K153" s="7">
        <f t="shared" si="27"/>
        <v>0</v>
      </c>
      <c r="L153" s="7">
        <f t="shared" si="28"/>
        <v>0</v>
      </c>
      <c r="M153" s="7">
        <f t="shared" si="29"/>
        <v>2.5000000000000001E-2</v>
      </c>
      <c r="N153" s="33">
        <f t="shared" si="30"/>
        <v>0.97499999999999998</v>
      </c>
    </row>
    <row r="154" spans="1:14" ht="17.399999999999999" x14ac:dyDescent="0.35">
      <c r="A154" s="1" t="s">
        <v>19</v>
      </c>
      <c r="B154" s="1" t="s">
        <v>257</v>
      </c>
      <c r="C154" s="39">
        <v>64</v>
      </c>
      <c r="D154" s="39">
        <v>4.8</v>
      </c>
      <c r="E154" s="39">
        <v>1</v>
      </c>
      <c r="F154" s="39"/>
      <c r="G154" s="39">
        <v>3</v>
      </c>
      <c r="H154" s="39">
        <v>1</v>
      </c>
      <c r="I154" s="39">
        <v>59</v>
      </c>
      <c r="J154" s="7">
        <f t="shared" si="26"/>
        <v>1.5625E-2</v>
      </c>
      <c r="K154" s="7">
        <f t="shared" si="27"/>
        <v>0</v>
      </c>
      <c r="L154" s="7">
        <f t="shared" si="28"/>
        <v>4.6875E-2</v>
      </c>
      <c r="M154" s="7">
        <f t="shared" si="29"/>
        <v>1.5625E-2</v>
      </c>
      <c r="N154" s="33">
        <f t="shared" si="30"/>
        <v>0.921875</v>
      </c>
    </row>
    <row r="155" spans="1:14" ht="17.399999999999999" x14ac:dyDescent="0.35">
      <c r="A155" s="1" t="s">
        <v>19</v>
      </c>
      <c r="B155" s="1" t="s">
        <v>42</v>
      </c>
      <c r="C155" s="39">
        <v>40</v>
      </c>
      <c r="D155" s="39">
        <v>4.9000000000000004</v>
      </c>
      <c r="E155" s="39"/>
      <c r="F155" s="39"/>
      <c r="G155" s="39"/>
      <c r="H155" s="39">
        <v>1</v>
      </c>
      <c r="I155" s="39">
        <v>39</v>
      </c>
      <c r="J155" s="7">
        <f t="shared" si="26"/>
        <v>0</v>
      </c>
      <c r="K155" s="7">
        <f t="shared" si="27"/>
        <v>0</v>
      </c>
      <c r="L155" s="7">
        <f t="shared" si="28"/>
        <v>0</v>
      </c>
      <c r="M155" s="7">
        <f t="shared" si="29"/>
        <v>2.5000000000000001E-2</v>
      </c>
      <c r="N155" s="33">
        <f t="shared" si="30"/>
        <v>0.97499999999999998</v>
      </c>
    </row>
    <row r="156" spans="1:14" ht="17.399999999999999" x14ac:dyDescent="0.35">
      <c r="A156" s="1" t="s">
        <v>19</v>
      </c>
      <c r="B156" s="1" t="s">
        <v>258</v>
      </c>
      <c r="C156" s="39">
        <v>5</v>
      </c>
      <c r="D156" s="39">
        <v>4.2</v>
      </c>
      <c r="E156" s="39">
        <v>1</v>
      </c>
      <c r="F156" s="39"/>
      <c r="G156" s="39"/>
      <c r="H156" s="39"/>
      <c r="I156" s="39">
        <v>4</v>
      </c>
      <c r="J156" s="7">
        <f t="shared" si="26"/>
        <v>0.2</v>
      </c>
      <c r="K156" s="7">
        <f t="shared" si="27"/>
        <v>0</v>
      </c>
      <c r="L156" s="7">
        <f t="shared" si="28"/>
        <v>0</v>
      </c>
      <c r="M156" s="7">
        <f t="shared" si="29"/>
        <v>0</v>
      </c>
      <c r="N156" s="33">
        <f t="shared" si="30"/>
        <v>0.8</v>
      </c>
    </row>
    <row r="157" spans="1:14" ht="17.399999999999999" x14ac:dyDescent="0.35">
      <c r="A157" s="1" t="s">
        <v>19</v>
      </c>
      <c r="B157" s="1" t="s">
        <v>259</v>
      </c>
      <c r="C157" s="39">
        <v>50</v>
      </c>
      <c r="D157" s="39">
        <v>4.8</v>
      </c>
      <c r="E157" s="39"/>
      <c r="F157" s="39"/>
      <c r="G157" s="39"/>
      <c r="H157" s="39">
        <v>6</v>
      </c>
      <c r="I157" s="39">
        <v>44</v>
      </c>
      <c r="J157" s="7">
        <f t="shared" si="26"/>
        <v>0</v>
      </c>
      <c r="K157" s="7">
        <f t="shared" si="27"/>
        <v>0</v>
      </c>
      <c r="L157" s="7">
        <f t="shared" si="28"/>
        <v>0</v>
      </c>
      <c r="M157" s="7">
        <f t="shared" si="29"/>
        <v>0.12</v>
      </c>
      <c r="N157" s="33">
        <f t="shared" si="30"/>
        <v>0.88</v>
      </c>
    </row>
    <row r="158" spans="1:14" ht="17.399999999999999" x14ac:dyDescent="0.35">
      <c r="A158" s="1" t="s">
        <v>19</v>
      </c>
      <c r="B158" s="1" t="s">
        <v>99</v>
      </c>
      <c r="C158" s="39">
        <v>19</v>
      </c>
      <c r="D158" s="39">
        <v>4.5</v>
      </c>
      <c r="E158" s="39">
        <v>1</v>
      </c>
      <c r="F158" s="39">
        <v>1</v>
      </c>
      <c r="G158" s="39"/>
      <c r="H158" s="39">
        <v>1</v>
      </c>
      <c r="I158" s="39">
        <v>16</v>
      </c>
      <c r="J158" s="7">
        <f t="shared" si="26"/>
        <v>5.2631578947368418E-2</v>
      </c>
      <c r="K158" s="7">
        <f t="shared" si="27"/>
        <v>5.2631578947368418E-2</v>
      </c>
      <c r="L158" s="7">
        <f t="shared" si="28"/>
        <v>0</v>
      </c>
      <c r="M158" s="7">
        <f t="shared" si="29"/>
        <v>5.2631578947368418E-2</v>
      </c>
      <c r="N158" s="33">
        <f t="shared" si="30"/>
        <v>0.84210526315789469</v>
      </c>
    </row>
    <row r="159" spans="1:14" ht="17.399999999999999" x14ac:dyDescent="0.35">
      <c r="A159" s="1" t="s">
        <v>19</v>
      </c>
      <c r="B159" s="1" t="s">
        <v>260</v>
      </c>
      <c r="C159" s="39">
        <v>76</v>
      </c>
      <c r="D159" s="39">
        <v>4.8</v>
      </c>
      <c r="E159" s="39"/>
      <c r="F159" s="39"/>
      <c r="G159" s="39">
        <v>3</v>
      </c>
      <c r="H159" s="39">
        <v>3</v>
      </c>
      <c r="I159" s="39">
        <v>70</v>
      </c>
      <c r="J159" s="7">
        <f t="shared" si="26"/>
        <v>0</v>
      </c>
      <c r="K159" s="7">
        <f t="shared" si="27"/>
        <v>0</v>
      </c>
      <c r="L159" s="7">
        <f t="shared" si="28"/>
        <v>3.9473684210526314E-2</v>
      </c>
      <c r="M159" s="7">
        <f t="shared" si="29"/>
        <v>3.9473684210526314E-2</v>
      </c>
      <c r="N159" s="33">
        <f t="shared" si="30"/>
        <v>0.92105263157894735</v>
      </c>
    </row>
    <row r="160" spans="1:14" ht="17.399999999999999" x14ac:dyDescent="0.35">
      <c r="A160" s="1" t="s">
        <v>19</v>
      </c>
      <c r="B160" s="1" t="s">
        <v>25</v>
      </c>
      <c r="C160" s="39">
        <v>67</v>
      </c>
      <c r="D160" s="39">
        <v>4.5</v>
      </c>
      <c r="E160" s="39">
        <v>3</v>
      </c>
      <c r="F160" s="39">
        <v>3</v>
      </c>
      <c r="G160" s="39">
        <v>4</v>
      </c>
      <c r="H160" s="39">
        <v>3</v>
      </c>
      <c r="I160" s="39">
        <v>54</v>
      </c>
      <c r="J160" s="7">
        <f t="shared" si="26"/>
        <v>4.4776119402985072E-2</v>
      </c>
      <c r="K160" s="7">
        <f t="shared" si="27"/>
        <v>4.4776119402985072E-2</v>
      </c>
      <c r="L160" s="7">
        <f t="shared" si="28"/>
        <v>5.9701492537313432E-2</v>
      </c>
      <c r="M160" s="7">
        <f t="shared" si="29"/>
        <v>4.4776119402985072E-2</v>
      </c>
      <c r="N160" s="33">
        <f t="shared" si="30"/>
        <v>0.80597014925373134</v>
      </c>
    </row>
    <row r="161" spans="1:134" ht="17.399999999999999" x14ac:dyDescent="0.35">
      <c r="A161" s="1" t="s">
        <v>19</v>
      </c>
      <c r="B161" s="1" t="s">
        <v>98</v>
      </c>
      <c r="C161" s="39">
        <v>52</v>
      </c>
      <c r="D161" s="39">
        <v>4.3</v>
      </c>
      <c r="E161" s="39">
        <v>6</v>
      </c>
      <c r="F161" s="39">
        <v>1</v>
      </c>
      <c r="G161" s="39">
        <v>3</v>
      </c>
      <c r="H161" s="39">
        <v>3</v>
      </c>
      <c r="I161" s="39">
        <v>39</v>
      </c>
      <c r="J161" s="7">
        <f t="shared" si="26"/>
        <v>0.11538461538461539</v>
      </c>
      <c r="K161" s="7">
        <f t="shared" si="27"/>
        <v>1.9230769230769232E-2</v>
      </c>
      <c r="L161" s="7">
        <f t="shared" si="28"/>
        <v>5.7692307692307696E-2</v>
      </c>
      <c r="M161" s="7">
        <f t="shared" si="29"/>
        <v>5.7692307692307696E-2</v>
      </c>
      <c r="N161" s="33">
        <f t="shared" si="30"/>
        <v>0.75</v>
      </c>
    </row>
    <row r="162" spans="1:134" ht="17.399999999999999" x14ac:dyDescent="0.35">
      <c r="A162" s="1" t="s">
        <v>19</v>
      </c>
      <c r="B162" s="1" t="s">
        <v>261</v>
      </c>
      <c r="C162" s="39">
        <v>22</v>
      </c>
      <c r="D162" s="39">
        <v>5</v>
      </c>
      <c r="E162" s="39"/>
      <c r="F162" s="39"/>
      <c r="G162" s="39"/>
      <c r="H162" s="39"/>
      <c r="I162" s="39">
        <v>22</v>
      </c>
      <c r="J162" s="7">
        <f t="shared" si="26"/>
        <v>0</v>
      </c>
      <c r="K162" s="7">
        <f t="shared" si="27"/>
        <v>0</v>
      </c>
      <c r="L162" s="7">
        <f t="shared" si="28"/>
        <v>0</v>
      </c>
      <c r="M162" s="7">
        <f t="shared" si="29"/>
        <v>0</v>
      </c>
      <c r="N162" s="33">
        <f t="shared" si="30"/>
        <v>1</v>
      </c>
    </row>
    <row r="163" spans="1:134" ht="17.399999999999999" x14ac:dyDescent="0.35">
      <c r="A163" s="1" t="s">
        <v>19</v>
      </c>
      <c r="B163" s="1" t="s">
        <v>26</v>
      </c>
      <c r="C163" s="39">
        <v>28</v>
      </c>
      <c r="D163" s="39">
        <v>5</v>
      </c>
      <c r="E163" s="39"/>
      <c r="F163" s="39"/>
      <c r="G163" s="39"/>
      <c r="H163" s="39"/>
      <c r="I163" s="39">
        <v>28</v>
      </c>
      <c r="J163" s="7">
        <f t="shared" si="26"/>
        <v>0</v>
      </c>
      <c r="K163" s="7">
        <f t="shared" si="27"/>
        <v>0</v>
      </c>
      <c r="L163" s="7">
        <f t="shared" si="28"/>
        <v>0</v>
      </c>
      <c r="M163" s="7">
        <f t="shared" si="29"/>
        <v>0</v>
      </c>
      <c r="N163" s="33">
        <f t="shared" si="30"/>
        <v>1</v>
      </c>
    </row>
    <row r="164" spans="1:134" ht="18" thickBot="1" x14ac:dyDescent="0.4">
      <c r="A164" s="11" t="s">
        <v>19</v>
      </c>
      <c r="B164" s="11" t="s">
        <v>262</v>
      </c>
      <c r="C164" s="31">
        <v>23</v>
      </c>
      <c r="D164" s="31">
        <v>4.9000000000000004</v>
      </c>
      <c r="E164" s="31"/>
      <c r="F164" s="31"/>
      <c r="G164" s="31"/>
      <c r="H164" s="31">
        <v>1</v>
      </c>
      <c r="I164" s="31">
        <v>22</v>
      </c>
      <c r="J164" s="15">
        <f t="shared" si="26"/>
        <v>0</v>
      </c>
      <c r="K164" s="15">
        <f t="shared" si="27"/>
        <v>0</v>
      </c>
      <c r="L164" s="15">
        <f t="shared" si="28"/>
        <v>0</v>
      </c>
      <c r="M164" s="15">
        <f t="shared" si="29"/>
        <v>4.3478260869565216E-2</v>
      </c>
      <c r="N164" s="30">
        <f t="shared" si="30"/>
        <v>0.95652173913043481</v>
      </c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</row>
    <row r="165" spans="1:134" ht="18" thickBot="1" x14ac:dyDescent="0.4">
      <c r="A165" s="10" t="s">
        <v>39</v>
      </c>
      <c r="B165" s="1" t="s">
        <v>97</v>
      </c>
      <c r="C165" s="39">
        <v>17</v>
      </c>
      <c r="D165" s="39">
        <v>4.9000000000000004</v>
      </c>
      <c r="E165" s="39"/>
      <c r="F165" s="39"/>
      <c r="G165" s="39"/>
      <c r="H165" s="39">
        <v>1</v>
      </c>
      <c r="I165" s="39">
        <v>16</v>
      </c>
      <c r="J165" s="37">
        <f t="shared" si="26"/>
        <v>0</v>
      </c>
      <c r="K165" s="37">
        <f t="shared" si="27"/>
        <v>0</v>
      </c>
      <c r="L165" s="23">
        <f t="shared" si="28"/>
        <v>0</v>
      </c>
      <c r="M165" s="37">
        <f t="shared" si="29"/>
        <v>5.8823529411764705E-2</v>
      </c>
      <c r="N165" s="46">
        <f t="shared" si="30"/>
        <v>0.94117647058823528</v>
      </c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</row>
    <row r="166" spans="1:134" ht="18" thickBot="1" x14ac:dyDescent="0.4">
      <c r="A166" s="11" t="s">
        <v>39</v>
      </c>
      <c r="B166" s="11" t="s">
        <v>40</v>
      </c>
      <c r="C166" s="31">
        <v>6</v>
      </c>
      <c r="D166" s="31">
        <v>5</v>
      </c>
      <c r="E166" s="31"/>
      <c r="F166" s="31"/>
      <c r="G166" s="31"/>
      <c r="H166" s="31"/>
      <c r="I166" s="31">
        <v>6</v>
      </c>
      <c r="J166" s="15">
        <f t="shared" si="26"/>
        <v>0</v>
      </c>
      <c r="K166" s="15">
        <f t="shared" si="27"/>
        <v>0</v>
      </c>
      <c r="L166" s="15">
        <f t="shared" si="28"/>
        <v>0</v>
      </c>
      <c r="M166" s="15">
        <f t="shared" si="29"/>
        <v>0</v>
      </c>
      <c r="N166" s="43">
        <f t="shared" si="30"/>
        <v>1</v>
      </c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</row>
    <row r="167" spans="1:134" ht="17.399999999999999" x14ac:dyDescent="0.35">
      <c r="A167" s="10" t="s">
        <v>43</v>
      </c>
      <c r="B167" s="80" t="s">
        <v>263</v>
      </c>
      <c r="C167" s="39">
        <v>10</v>
      </c>
      <c r="D167" s="39">
        <v>4.4000000000000004</v>
      </c>
      <c r="E167" s="39"/>
      <c r="F167" s="39"/>
      <c r="G167" s="39">
        <v>2</v>
      </c>
      <c r="H167" s="39">
        <v>2</v>
      </c>
      <c r="I167" s="39">
        <v>6</v>
      </c>
      <c r="J167" s="14">
        <f t="shared" si="26"/>
        <v>0</v>
      </c>
      <c r="K167" s="14">
        <f t="shared" si="27"/>
        <v>0</v>
      </c>
      <c r="L167" s="14">
        <f t="shared" si="28"/>
        <v>0.2</v>
      </c>
      <c r="M167" s="14">
        <f t="shared" si="29"/>
        <v>0.2</v>
      </c>
      <c r="N167" s="38">
        <f t="shared" si="30"/>
        <v>0.6</v>
      </c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</row>
    <row r="168" spans="1:134" ht="17.399999999999999" x14ac:dyDescent="0.35">
      <c r="A168" s="1" t="s">
        <v>43</v>
      </c>
      <c r="B168" s="1" t="s">
        <v>96</v>
      </c>
      <c r="C168" s="39">
        <v>20</v>
      </c>
      <c r="D168" s="39">
        <v>4.8499999999999996</v>
      </c>
      <c r="E168" s="39"/>
      <c r="F168" s="39"/>
      <c r="G168" s="39"/>
      <c r="H168" s="39">
        <v>3</v>
      </c>
      <c r="I168" s="39">
        <v>17</v>
      </c>
      <c r="J168" s="7">
        <f t="shared" si="26"/>
        <v>0</v>
      </c>
      <c r="K168" s="7">
        <f t="shared" si="27"/>
        <v>0</v>
      </c>
      <c r="L168" s="7">
        <f t="shared" si="28"/>
        <v>0</v>
      </c>
      <c r="M168" s="7">
        <f t="shared" si="29"/>
        <v>0.15</v>
      </c>
      <c r="N168" s="33">
        <f t="shared" si="30"/>
        <v>0.85</v>
      </c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</row>
    <row r="169" spans="1:134" ht="17.399999999999999" x14ac:dyDescent="0.35">
      <c r="A169" s="1" t="s">
        <v>43</v>
      </c>
      <c r="B169" s="1" t="s">
        <v>95</v>
      </c>
      <c r="C169" s="39">
        <v>52</v>
      </c>
      <c r="D169" s="39">
        <v>4.5999999999999996</v>
      </c>
      <c r="E169" s="39">
        <v>1</v>
      </c>
      <c r="F169" s="39"/>
      <c r="G169" s="39">
        <v>6</v>
      </c>
      <c r="H169" s="39">
        <v>2</v>
      </c>
      <c r="I169" s="39">
        <v>43</v>
      </c>
      <c r="J169" s="7">
        <f t="shared" si="26"/>
        <v>1.9230769230769232E-2</v>
      </c>
      <c r="K169" s="7">
        <f t="shared" si="27"/>
        <v>0</v>
      </c>
      <c r="L169" s="7">
        <f t="shared" si="28"/>
        <v>0.11538461538461539</v>
      </c>
      <c r="M169" s="7">
        <f t="shared" si="29"/>
        <v>3.8461538461538464E-2</v>
      </c>
      <c r="N169" s="33">
        <f t="shared" si="30"/>
        <v>0.82692307692307687</v>
      </c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</row>
    <row r="170" spans="1:134" ht="17.399999999999999" x14ac:dyDescent="0.35">
      <c r="A170" s="1" t="s">
        <v>43</v>
      </c>
      <c r="B170" s="1" t="s">
        <v>94</v>
      </c>
      <c r="C170" s="39">
        <v>2</v>
      </c>
      <c r="D170" s="39">
        <v>5</v>
      </c>
      <c r="E170" s="39"/>
      <c r="F170" s="39"/>
      <c r="G170" s="39"/>
      <c r="H170" s="39"/>
      <c r="I170" s="39">
        <v>2</v>
      </c>
      <c r="J170" s="7">
        <f t="shared" si="26"/>
        <v>0</v>
      </c>
      <c r="K170" s="7">
        <f t="shared" si="27"/>
        <v>0</v>
      </c>
      <c r="L170" s="7">
        <f t="shared" si="28"/>
        <v>0</v>
      </c>
      <c r="M170" s="7">
        <f t="shared" si="29"/>
        <v>0</v>
      </c>
      <c r="N170" s="33">
        <f t="shared" si="30"/>
        <v>1</v>
      </c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</row>
    <row r="171" spans="1:134" ht="17.399999999999999" x14ac:dyDescent="0.35">
      <c r="A171" s="1" t="s">
        <v>43</v>
      </c>
      <c r="B171" s="1" t="s">
        <v>44</v>
      </c>
      <c r="C171" s="39">
        <v>2</v>
      </c>
      <c r="D171" s="39">
        <v>5</v>
      </c>
      <c r="E171" s="39"/>
      <c r="F171" s="39"/>
      <c r="G171" s="39"/>
      <c r="H171" s="39"/>
      <c r="I171" s="39">
        <v>2</v>
      </c>
      <c r="J171" s="7">
        <f t="shared" si="26"/>
        <v>0</v>
      </c>
      <c r="K171" s="7">
        <f t="shared" si="27"/>
        <v>0</v>
      </c>
      <c r="L171" s="7">
        <f t="shared" si="28"/>
        <v>0</v>
      </c>
      <c r="M171" s="7">
        <f t="shared" si="29"/>
        <v>0</v>
      </c>
      <c r="N171" s="33">
        <f t="shared" si="30"/>
        <v>1</v>
      </c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</row>
    <row r="172" spans="1:134" ht="17.399999999999999" x14ac:dyDescent="0.35">
      <c r="A172" s="1" t="s">
        <v>43</v>
      </c>
      <c r="B172" s="1" t="s">
        <v>93</v>
      </c>
      <c r="C172" s="39">
        <v>27</v>
      </c>
      <c r="D172" s="39">
        <v>4.9000000000000004</v>
      </c>
      <c r="E172" s="39"/>
      <c r="F172" s="39"/>
      <c r="G172" s="39"/>
      <c r="H172" s="39">
        <v>1</v>
      </c>
      <c r="I172" s="39">
        <v>26</v>
      </c>
      <c r="J172" s="7">
        <f t="shared" si="26"/>
        <v>0</v>
      </c>
      <c r="K172" s="7">
        <f t="shared" si="27"/>
        <v>0</v>
      </c>
      <c r="L172" s="7">
        <f t="shared" si="28"/>
        <v>0</v>
      </c>
      <c r="M172" s="7">
        <f t="shared" si="29"/>
        <v>3.7037037037037035E-2</v>
      </c>
      <c r="N172" s="33">
        <f t="shared" si="30"/>
        <v>0.96296296296296291</v>
      </c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</row>
    <row r="173" spans="1:134" ht="17.399999999999999" x14ac:dyDescent="0.35">
      <c r="A173" s="1" t="s">
        <v>43</v>
      </c>
      <c r="B173" s="1" t="s">
        <v>92</v>
      </c>
      <c r="C173" s="39">
        <v>1</v>
      </c>
      <c r="D173" s="39">
        <v>3</v>
      </c>
      <c r="E173" s="39"/>
      <c r="F173" s="39"/>
      <c r="G173" s="39">
        <v>1</v>
      </c>
      <c r="H173" s="39"/>
      <c r="I173" s="39"/>
      <c r="J173" s="7">
        <f t="shared" si="26"/>
        <v>0</v>
      </c>
      <c r="K173" s="7">
        <f t="shared" si="27"/>
        <v>0</v>
      </c>
      <c r="L173" s="7">
        <f t="shared" si="28"/>
        <v>1</v>
      </c>
      <c r="M173" s="7">
        <f t="shared" si="29"/>
        <v>0</v>
      </c>
      <c r="N173" s="33">
        <f t="shared" si="30"/>
        <v>0</v>
      </c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</row>
    <row r="174" spans="1:134" ht="17.399999999999999" x14ac:dyDescent="0.35">
      <c r="A174" s="1" t="s">
        <v>43</v>
      </c>
      <c r="B174" s="1" t="s">
        <v>91</v>
      </c>
      <c r="C174" s="39">
        <v>1</v>
      </c>
      <c r="D174" s="39">
        <v>5</v>
      </c>
      <c r="E174" s="39"/>
      <c r="F174" s="39"/>
      <c r="G174" s="39"/>
      <c r="H174" s="39"/>
      <c r="I174" s="39">
        <v>1</v>
      </c>
      <c r="J174" s="7">
        <f t="shared" ref="J174:J244" si="61">E174/C174</f>
        <v>0</v>
      </c>
      <c r="K174" s="7">
        <f t="shared" ref="K174:K244" si="62">F174/C174</f>
        <v>0</v>
      </c>
      <c r="L174" s="7">
        <f t="shared" ref="L174:L244" si="63">G174/C174</f>
        <v>0</v>
      </c>
      <c r="M174" s="7">
        <f t="shared" ref="M174:M244" si="64">H174/C174</f>
        <v>0</v>
      </c>
      <c r="N174" s="33">
        <f t="shared" ref="N174:N244" si="65">I174/C174</f>
        <v>1</v>
      </c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</row>
    <row r="175" spans="1:134" ht="17.399999999999999" x14ac:dyDescent="0.35">
      <c r="A175" s="1" t="s">
        <v>43</v>
      </c>
      <c r="B175" s="1" t="s">
        <v>264</v>
      </c>
      <c r="C175" s="39">
        <v>16</v>
      </c>
      <c r="D175" s="39">
        <v>5</v>
      </c>
      <c r="E175" s="39"/>
      <c r="F175" s="39"/>
      <c r="G175" s="39"/>
      <c r="H175" s="39"/>
      <c r="I175" s="39">
        <v>16</v>
      </c>
      <c r="J175" s="7">
        <f t="shared" si="61"/>
        <v>0</v>
      </c>
      <c r="K175" s="7">
        <f t="shared" si="62"/>
        <v>0</v>
      </c>
      <c r="L175" s="7">
        <f t="shared" si="63"/>
        <v>0</v>
      </c>
      <c r="M175" s="7">
        <f t="shared" si="64"/>
        <v>0</v>
      </c>
      <c r="N175" s="33">
        <f t="shared" si="65"/>
        <v>1</v>
      </c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</row>
    <row r="176" spans="1:134" ht="17.399999999999999" x14ac:dyDescent="0.35">
      <c r="A176" s="1" t="s">
        <v>43</v>
      </c>
      <c r="B176" s="1" t="s">
        <v>265</v>
      </c>
      <c r="C176" s="39">
        <v>9</v>
      </c>
      <c r="D176" s="39">
        <v>4.8</v>
      </c>
      <c r="E176" s="39"/>
      <c r="F176" s="39"/>
      <c r="G176" s="39"/>
      <c r="H176" s="39">
        <v>1</v>
      </c>
      <c r="I176" s="39">
        <v>8</v>
      </c>
      <c r="J176" s="7">
        <f t="shared" si="61"/>
        <v>0</v>
      </c>
      <c r="K176" s="7">
        <f t="shared" si="62"/>
        <v>0</v>
      </c>
      <c r="L176" s="7">
        <f t="shared" si="63"/>
        <v>0</v>
      </c>
      <c r="M176" s="7">
        <f t="shared" si="64"/>
        <v>0.1111111111111111</v>
      </c>
      <c r="N176" s="33">
        <f t="shared" si="65"/>
        <v>0.88888888888888884</v>
      </c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</row>
    <row r="177" spans="1:134" ht="17.399999999999999" x14ac:dyDescent="0.35">
      <c r="A177" s="1" t="s">
        <v>43</v>
      </c>
      <c r="B177" s="1" t="s">
        <v>266</v>
      </c>
      <c r="C177" s="39">
        <v>6</v>
      </c>
      <c r="D177" s="39">
        <v>5</v>
      </c>
      <c r="E177" s="39"/>
      <c r="F177" s="39"/>
      <c r="G177" s="39"/>
      <c r="H177" s="39"/>
      <c r="I177" s="39">
        <v>6</v>
      </c>
      <c r="J177" s="7">
        <f t="shared" si="61"/>
        <v>0</v>
      </c>
      <c r="K177" s="7">
        <f t="shared" si="62"/>
        <v>0</v>
      </c>
      <c r="L177" s="7">
        <f t="shared" si="63"/>
        <v>0</v>
      </c>
      <c r="M177" s="7">
        <f t="shared" si="64"/>
        <v>0</v>
      </c>
      <c r="N177" s="33">
        <f t="shared" si="65"/>
        <v>1</v>
      </c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</row>
    <row r="178" spans="1:134" ht="17.399999999999999" x14ac:dyDescent="0.35">
      <c r="A178" s="17" t="s">
        <v>43</v>
      </c>
      <c r="B178" s="1" t="s">
        <v>267</v>
      </c>
      <c r="C178" s="39">
        <v>11</v>
      </c>
      <c r="D178" s="39">
        <v>4.5999999999999996</v>
      </c>
      <c r="E178" s="39">
        <v>1</v>
      </c>
      <c r="F178" s="39"/>
      <c r="G178" s="39"/>
      <c r="H178" s="39"/>
      <c r="I178" s="39">
        <v>10</v>
      </c>
      <c r="J178" s="7">
        <f t="shared" si="61"/>
        <v>9.0909090909090912E-2</v>
      </c>
      <c r="K178" s="7">
        <f t="shared" si="62"/>
        <v>0</v>
      </c>
      <c r="L178" s="7">
        <f t="shared" si="63"/>
        <v>0</v>
      </c>
      <c r="M178" s="7">
        <f t="shared" si="64"/>
        <v>0</v>
      </c>
      <c r="N178" s="33">
        <f t="shared" si="65"/>
        <v>0.90909090909090906</v>
      </c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</row>
    <row r="179" spans="1:134" ht="17.399999999999999" x14ac:dyDescent="0.35">
      <c r="A179" s="17" t="s">
        <v>43</v>
      </c>
      <c r="B179" s="1" t="s">
        <v>268</v>
      </c>
      <c r="C179" s="39">
        <v>12</v>
      </c>
      <c r="D179" s="39">
        <v>5</v>
      </c>
      <c r="E179" s="39"/>
      <c r="F179" s="39"/>
      <c r="G179" s="39"/>
      <c r="H179" s="39"/>
      <c r="I179" s="39">
        <v>12</v>
      </c>
      <c r="J179" s="7">
        <f t="shared" si="61"/>
        <v>0</v>
      </c>
      <c r="K179" s="7">
        <f t="shared" si="62"/>
        <v>0</v>
      </c>
      <c r="L179" s="7">
        <f t="shared" si="63"/>
        <v>0</v>
      </c>
      <c r="M179" s="7">
        <f t="shared" si="64"/>
        <v>0</v>
      </c>
      <c r="N179" s="33">
        <f t="shared" si="65"/>
        <v>1</v>
      </c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</row>
    <row r="180" spans="1:134" ht="18" thickBot="1" x14ac:dyDescent="0.4">
      <c r="A180" s="11" t="s">
        <v>43</v>
      </c>
      <c r="B180" s="11" t="s">
        <v>269</v>
      </c>
      <c r="C180" s="31">
        <v>1</v>
      </c>
      <c r="D180" s="31">
        <v>5</v>
      </c>
      <c r="E180" s="31"/>
      <c r="F180" s="31"/>
      <c r="G180" s="31"/>
      <c r="H180" s="31"/>
      <c r="I180" s="31">
        <v>1</v>
      </c>
      <c r="J180" s="15">
        <f t="shared" si="61"/>
        <v>0</v>
      </c>
      <c r="K180" s="15">
        <f t="shared" si="62"/>
        <v>0</v>
      </c>
      <c r="L180" s="15">
        <f t="shared" si="63"/>
        <v>0</v>
      </c>
      <c r="M180" s="15">
        <f t="shared" si="64"/>
        <v>0</v>
      </c>
      <c r="N180" s="30">
        <f t="shared" si="65"/>
        <v>1</v>
      </c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</row>
    <row r="181" spans="1:134" ht="18" thickBot="1" x14ac:dyDescent="0.4">
      <c r="A181" s="12" t="s">
        <v>27</v>
      </c>
      <c r="B181" s="1" t="s">
        <v>270</v>
      </c>
      <c r="C181" s="39">
        <v>58</v>
      </c>
      <c r="D181" s="39">
        <v>4.9000000000000004</v>
      </c>
      <c r="E181" s="39"/>
      <c r="F181" s="39"/>
      <c r="G181" s="39"/>
      <c r="H181" s="39">
        <v>3</v>
      </c>
      <c r="I181" s="39">
        <v>55</v>
      </c>
      <c r="J181" s="23">
        <f t="shared" si="61"/>
        <v>0</v>
      </c>
      <c r="K181" s="14">
        <f t="shared" si="62"/>
        <v>0</v>
      </c>
      <c r="L181" s="37">
        <f t="shared" si="63"/>
        <v>0</v>
      </c>
      <c r="M181" s="37">
        <f t="shared" si="64"/>
        <v>5.1724137931034482E-2</v>
      </c>
      <c r="N181" s="38">
        <f t="shared" si="65"/>
        <v>0.94827586206896552</v>
      </c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</row>
    <row r="182" spans="1:134" ht="18" thickBot="1" x14ac:dyDescent="0.4">
      <c r="A182" s="44" t="s">
        <v>27</v>
      </c>
      <c r="B182" s="1" t="s">
        <v>271</v>
      </c>
      <c r="C182" s="39">
        <v>47</v>
      </c>
      <c r="D182" s="39">
        <v>4.8</v>
      </c>
      <c r="E182" s="39">
        <v>1</v>
      </c>
      <c r="F182" s="39"/>
      <c r="G182" s="39"/>
      <c r="H182" s="39">
        <v>2</v>
      </c>
      <c r="I182" s="39">
        <v>44</v>
      </c>
      <c r="J182" s="15">
        <f t="shared" si="61"/>
        <v>2.1276595744680851E-2</v>
      </c>
      <c r="K182" s="7">
        <f t="shared" si="62"/>
        <v>0</v>
      </c>
      <c r="L182" s="7">
        <f t="shared" si="63"/>
        <v>0</v>
      </c>
      <c r="M182" s="7">
        <f t="shared" si="64"/>
        <v>4.2553191489361701E-2</v>
      </c>
      <c r="N182" s="7">
        <f t="shared" si="65"/>
        <v>0.93617021276595747</v>
      </c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</row>
    <row r="183" spans="1:134" ht="18" thickBot="1" x14ac:dyDescent="0.4">
      <c r="A183" s="44" t="s">
        <v>27</v>
      </c>
      <c r="B183" s="1" t="s">
        <v>272</v>
      </c>
      <c r="C183" s="39">
        <v>44</v>
      </c>
      <c r="D183" s="39">
        <v>4.8</v>
      </c>
      <c r="E183" s="39">
        <v>1</v>
      </c>
      <c r="F183" s="39"/>
      <c r="G183" s="39"/>
      <c r="H183" s="39">
        <v>1</v>
      </c>
      <c r="I183" s="39">
        <v>42</v>
      </c>
      <c r="J183" s="15">
        <f t="shared" si="61"/>
        <v>2.2727272727272728E-2</v>
      </c>
      <c r="K183" s="7">
        <f t="shared" si="62"/>
        <v>0</v>
      </c>
      <c r="L183" s="7">
        <f t="shared" si="63"/>
        <v>0</v>
      </c>
      <c r="M183" s="7">
        <f t="shared" si="64"/>
        <v>2.2727272727272728E-2</v>
      </c>
      <c r="N183" s="7">
        <f t="shared" si="65"/>
        <v>0.95454545454545459</v>
      </c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</row>
    <row r="184" spans="1:134" ht="17.399999999999999" x14ac:dyDescent="0.35">
      <c r="A184" s="44" t="s">
        <v>27</v>
      </c>
      <c r="B184" s="1" t="s">
        <v>90</v>
      </c>
      <c r="C184" s="39">
        <v>40</v>
      </c>
      <c r="D184" s="39">
        <v>4.5999999999999996</v>
      </c>
      <c r="E184" s="39">
        <v>1</v>
      </c>
      <c r="F184" s="39"/>
      <c r="G184" s="39">
        <v>4</v>
      </c>
      <c r="H184" s="39">
        <v>3</v>
      </c>
      <c r="I184" s="39">
        <v>32</v>
      </c>
      <c r="J184" s="7">
        <f t="shared" si="61"/>
        <v>2.5000000000000001E-2</v>
      </c>
      <c r="K184" s="7">
        <f t="shared" si="62"/>
        <v>0</v>
      </c>
      <c r="L184" s="7">
        <f t="shared" si="63"/>
        <v>0.1</v>
      </c>
      <c r="M184" s="7">
        <f t="shared" si="64"/>
        <v>7.4999999999999997E-2</v>
      </c>
      <c r="N184" s="33">
        <f t="shared" si="65"/>
        <v>0.8</v>
      </c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</row>
    <row r="185" spans="1:134" ht="17.399999999999999" x14ac:dyDescent="0.35">
      <c r="A185" s="44" t="s">
        <v>27</v>
      </c>
      <c r="B185" s="1" t="s">
        <v>89</v>
      </c>
      <c r="C185" s="39">
        <v>53</v>
      </c>
      <c r="D185" s="39">
        <v>4.8</v>
      </c>
      <c r="E185" s="39">
        <v>1</v>
      </c>
      <c r="F185" s="39"/>
      <c r="G185" s="39">
        <v>1</v>
      </c>
      <c r="H185" s="39">
        <v>1</v>
      </c>
      <c r="I185" s="39">
        <v>50</v>
      </c>
      <c r="J185" s="7">
        <f t="shared" si="61"/>
        <v>1.8867924528301886E-2</v>
      </c>
      <c r="K185" s="7">
        <f t="shared" si="62"/>
        <v>0</v>
      </c>
      <c r="L185" s="7">
        <f t="shared" si="63"/>
        <v>1.8867924528301886E-2</v>
      </c>
      <c r="M185" s="7">
        <f t="shared" si="64"/>
        <v>1.8867924528301886E-2</v>
      </c>
      <c r="N185" s="33">
        <f t="shared" si="65"/>
        <v>0.94339622641509435</v>
      </c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</row>
    <row r="186" spans="1:134" ht="17.399999999999999" x14ac:dyDescent="0.35">
      <c r="A186" s="44" t="s">
        <v>27</v>
      </c>
      <c r="B186" s="1" t="s">
        <v>273</v>
      </c>
      <c r="C186" s="39">
        <v>52</v>
      </c>
      <c r="D186" s="39">
        <v>4.9000000000000004</v>
      </c>
      <c r="E186" s="39"/>
      <c r="F186" s="39"/>
      <c r="G186" s="39">
        <v>2</v>
      </c>
      <c r="H186" s="39">
        <v>1</v>
      </c>
      <c r="I186" s="39">
        <v>49</v>
      </c>
      <c r="J186" s="7">
        <f t="shared" si="61"/>
        <v>0</v>
      </c>
      <c r="K186" s="7">
        <f t="shared" si="62"/>
        <v>0</v>
      </c>
      <c r="L186" s="7">
        <f t="shared" si="63"/>
        <v>3.8461538461538464E-2</v>
      </c>
      <c r="M186" s="7">
        <f t="shared" si="64"/>
        <v>1.9230769230769232E-2</v>
      </c>
      <c r="N186" s="33">
        <f t="shared" si="65"/>
        <v>0.94230769230769229</v>
      </c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</row>
    <row r="187" spans="1:134" ht="17.399999999999999" x14ac:dyDescent="0.35">
      <c r="A187" s="44" t="s">
        <v>27</v>
      </c>
      <c r="B187" s="1" t="s">
        <v>88</v>
      </c>
      <c r="C187" s="39">
        <v>26</v>
      </c>
      <c r="D187" s="39">
        <v>4.4000000000000004</v>
      </c>
      <c r="E187" s="39">
        <v>2</v>
      </c>
      <c r="F187" s="39"/>
      <c r="G187" s="39"/>
      <c r="H187" s="39">
        <v>6</v>
      </c>
      <c r="I187" s="39">
        <v>18</v>
      </c>
      <c r="J187" s="7">
        <f t="shared" si="61"/>
        <v>7.6923076923076927E-2</v>
      </c>
      <c r="K187" s="7">
        <f t="shared" si="62"/>
        <v>0</v>
      </c>
      <c r="L187" s="7">
        <f t="shared" si="63"/>
        <v>0</v>
      </c>
      <c r="M187" s="7">
        <f t="shared" si="64"/>
        <v>0.23076923076923078</v>
      </c>
      <c r="N187" s="33">
        <f t="shared" si="65"/>
        <v>0.69230769230769229</v>
      </c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</row>
    <row r="188" spans="1:134" ht="17.399999999999999" x14ac:dyDescent="0.35">
      <c r="A188" s="44" t="s">
        <v>27</v>
      </c>
      <c r="B188" s="1" t="s">
        <v>87</v>
      </c>
      <c r="C188" s="39">
        <v>18</v>
      </c>
      <c r="D188" s="39">
        <v>4.7</v>
      </c>
      <c r="E188" s="39">
        <v>1</v>
      </c>
      <c r="F188" s="39"/>
      <c r="G188" s="39"/>
      <c r="H188" s="39">
        <v>1</v>
      </c>
      <c r="I188" s="39">
        <v>16</v>
      </c>
      <c r="J188" s="7">
        <f t="shared" si="61"/>
        <v>5.5555555555555552E-2</v>
      </c>
      <c r="K188" s="7">
        <f t="shared" si="62"/>
        <v>0</v>
      </c>
      <c r="L188" s="7">
        <f t="shared" si="63"/>
        <v>0</v>
      </c>
      <c r="M188" s="7">
        <f t="shared" si="64"/>
        <v>5.5555555555555552E-2</v>
      </c>
      <c r="N188" s="33">
        <f t="shared" si="65"/>
        <v>0.88888888888888884</v>
      </c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</row>
    <row r="189" spans="1:134" ht="17.399999999999999" x14ac:dyDescent="0.35">
      <c r="A189" s="44" t="s">
        <v>27</v>
      </c>
      <c r="B189" s="1" t="s">
        <v>86</v>
      </c>
      <c r="C189" s="39">
        <v>12</v>
      </c>
      <c r="D189" s="39">
        <v>4.8</v>
      </c>
      <c r="E189" s="39"/>
      <c r="F189" s="39"/>
      <c r="G189" s="39">
        <v>1</v>
      </c>
      <c r="H189" s="39"/>
      <c r="I189" s="39">
        <v>11</v>
      </c>
      <c r="J189" s="7">
        <f t="shared" si="61"/>
        <v>0</v>
      </c>
      <c r="K189" s="7">
        <f t="shared" si="62"/>
        <v>0</v>
      </c>
      <c r="L189" s="7">
        <f t="shared" si="63"/>
        <v>8.3333333333333329E-2</v>
      </c>
      <c r="M189" s="7">
        <f t="shared" si="64"/>
        <v>0</v>
      </c>
      <c r="N189" s="33">
        <f t="shared" si="65"/>
        <v>0.91666666666666663</v>
      </c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</row>
    <row r="190" spans="1:134" ht="17.399999999999999" x14ac:dyDescent="0.35">
      <c r="A190" s="44" t="s">
        <v>27</v>
      </c>
      <c r="B190" s="1" t="s">
        <v>85</v>
      </c>
      <c r="C190" s="39">
        <v>32</v>
      </c>
      <c r="D190" s="39">
        <v>4.7</v>
      </c>
      <c r="E190" s="39">
        <v>1</v>
      </c>
      <c r="F190" s="39"/>
      <c r="G190" s="39">
        <v>2</v>
      </c>
      <c r="H190" s="39">
        <v>1</v>
      </c>
      <c r="I190" s="39">
        <v>28</v>
      </c>
      <c r="J190" s="7">
        <f t="shared" si="61"/>
        <v>3.125E-2</v>
      </c>
      <c r="K190" s="7">
        <f t="shared" si="62"/>
        <v>0</v>
      </c>
      <c r="L190" s="7">
        <f t="shared" si="63"/>
        <v>6.25E-2</v>
      </c>
      <c r="M190" s="7">
        <f t="shared" si="64"/>
        <v>3.125E-2</v>
      </c>
      <c r="N190" s="33">
        <f t="shared" si="65"/>
        <v>0.875</v>
      </c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</row>
    <row r="191" spans="1:134" ht="17.399999999999999" x14ac:dyDescent="0.35">
      <c r="A191" s="44" t="s">
        <v>27</v>
      </c>
      <c r="B191" s="1" t="s">
        <v>84</v>
      </c>
      <c r="C191" s="39">
        <v>3</v>
      </c>
      <c r="D191" s="39">
        <v>5</v>
      </c>
      <c r="E191" s="39"/>
      <c r="F191" s="39"/>
      <c r="G191" s="39"/>
      <c r="H191" s="39"/>
      <c r="I191" s="39">
        <v>3</v>
      </c>
      <c r="J191" s="7">
        <f t="shared" si="61"/>
        <v>0</v>
      </c>
      <c r="K191" s="7">
        <f t="shared" si="62"/>
        <v>0</v>
      </c>
      <c r="L191" s="7">
        <f t="shared" si="63"/>
        <v>0</v>
      </c>
      <c r="M191" s="7">
        <f t="shared" si="64"/>
        <v>0</v>
      </c>
      <c r="N191" s="33">
        <f t="shared" si="65"/>
        <v>1</v>
      </c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</row>
    <row r="192" spans="1:134" ht="17.399999999999999" x14ac:dyDescent="0.35">
      <c r="A192" s="44" t="s">
        <v>27</v>
      </c>
      <c r="B192" s="1" t="s">
        <v>83</v>
      </c>
      <c r="C192" s="39">
        <v>7</v>
      </c>
      <c r="D192" s="39">
        <v>4.4000000000000004</v>
      </c>
      <c r="E192" s="39">
        <v>1</v>
      </c>
      <c r="F192" s="39"/>
      <c r="G192" s="39"/>
      <c r="H192" s="39"/>
      <c r="I192" s="39">
        <v>6</v>
      </c>
      <c r="J192" s="7">
        <f t="shared" si="61"/>
        <v>0.14285714285714285</v>
      </c>
      <c r="K192" s="7">
        <f t="shared" si="62"/>
        <v>0</v>
      </c>
      <c r="L192" s="7">
        <f t="shared" si="63"/>
        <v>0</v>
      </c>
      <c r="M192" s="7">
        <f t="shared" si="64"/>
        <v>0</v>
      </c>
      <c r="N192" s="33">
        <f t="shared" si="65"/>
        <v>0.8571428571428571</v>
      </c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</row>
    <row r="193" spans="1:134" ht="17.399999999999999" x14ac:dyDescent="0.35">
      <c r="A193" s="44" t="s">
        <v>27</v>
      </c>
      <c r="B193" s="1" t="s">
        <v>82</v>
      </c>
      <c r="C193" s="39">
        <v>2</v>
      </c>
      <c r="D193" s="39">
        <v>5</v>
      </c>
      <c r="E193" s="39"/>
      <c r="F193" s="39"/>
      <c r="G193" s="39"/>
      <c r="H193" s="39"/>
      <c r="I193" s="39">
        <v>2</v>
      </c>
      <c r="J193" s="7">
        <f t="shared" si="61"/>
        <v>0</v>
      </c>
      <c r="K193" s="7">
        <f t="shared" si="62"/>
        <v>0</v>
      </c>
      <c r="L193" s="7">
        <f t="shared" si="63"/>
        <v>0</v>
      </c>
      <c r="M193" s="7">
        <f t="shared" si="64"/>
        <v>0</v>
      </c>
      <c r="N193" s="45">
        <f t="shared" si="65"/>
        <v>1</v>
      </c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</row>
    <row r="194" spans="1:134" ht="17.399999999999999" x14ac:dyDescent="0.35">
      <c r="A194" s="44" t="s">
        <v>27</v>
      </c>
      <c r="B194" s="1" t="s">
        <v>81</v>
      </c>
      <c r="C194" s="39">
        <v>14</v>
      </c>
      <c r="D194" s="39">
        <v>4</v>
      </c>
      <c r="E194" s="39">
        <v>2</v>
      </c>
      <c r="F194" s="39">
        <v>1</v>
      </c>
      <c r="G194" s="39">
        <v>1</v>
      </c>
      <c r="H194" s="39">
        <v>1</v>
      </c>
      <c r="I194" s="39">
        <v>9</v>
      </c>
      <c r="J194" s="7">
        <f t="shared" si="61"/>
        <v>0.14285714285714285</v>
      </c>
      <c r="K194" s="7">
        <f t="shared" si="62"/>
        <v>7.1428571428571425E-2</v>
      </c>
      <c r="L194" s="7">
        <f t="shared" si="63"/>
        <v>7.1428571428571425E-2</v>
      </c>
      <c r="M194" s="7">
        <f t="shared" si="64"/>
        <v>7.1428571428571425E-2</v>
      </c>
      <c r="N194" s="33">
        <f t="shared" si="65"/>
        <v>0.6428571428571429</v>
      </c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</row>
    <row r="195" spans="1:134" ht="17.399999999999999" x14ac:dyDescent="0.35">
      <c r="A195" s="44" t="s">
        <v>27</v>
      </c>
      <c r="B195" s="1" t="s">
        <v>80</v>
      </c>
      <c r="C195" s="39">
        <v>13</v>
      </c>
      <c r="D195" s="39">
        <v>5</v>
      </c>
      <c r="E195" s="39"/>
      <c r="F195" s="39"/>
      <c r="G195" s="39"/>
      <c r="H195" s="39"/>
      <c r="I195" s="39">
        <v>13</v>
      </c>
      <c r="J195" s="7">
        <f t="shared" si="61"/>
        <v>0</v>
      </c>
      <c r="K195" s="7">
        <f t="shared" si="62"/>
        <v>0</v>
      </c>
      <c r="L195" s="7">
        <f t="shared" si="63"/>
        <v>0</v>
      </c>
      <c r="M195" s="7">
        <f t="shared" si="64"/>
        <v>0</v>
      </c>
      <c r="N195" s="33">
        <f t="shared" si="65"/>
        <v>1</v>
      </c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</row>
    <row r="196" spans="1:134" ht="17.399999999999999" x14ac:dyDescent="0.35">
      <c r="A196" s="44" t="s">
        <v>27</v>
      </c>
      <c r="B196" s="1" t="s">
        <v>79</v>
      </c>
      <c r="C196" s="39">
        <v>6</v>
      </c>
      <c r="D196" s="39">
        <v>5</v>
      </c>
      <c r="E196" s="39"/>
      <c r="F196" s="39"/>
      <c r="G196" s="39"/>
      <c r="H196" s="39"/>
      <c r="I196" s="39">
        <v>6</v>
      </c>
      <c r="J196" s="7">
        <f t="shared" si="61"/>
        <v>0</v>
      </c>
      <c r="K196" s="7">
        <f t="shared" si="62"/>
        <v>0</v>
      </c>
      <c r="L196" s="7">
        <f t="shared" si="63"/>
        <v>0</v>
      </c>
      <c r="M196" s="7">
        <f t="shared" si="64"/>
        <v>0</v>
      </c>
      <c r="N196" s="33">
        <f t="shared" si="65"/>
        <v>1</v>
      </c>
    </row>
    <row r="197" spans="1:134" ht="17.399999999999999" x14ac:dyDescent="0.35">
      <c r="A197" s="44" t="s">
        <v>27</v>
      </c>
      <c r="B197" s="1" t="s">
        <v>78</v>
      </c>
      <c r="C197" s="39">
        <v>8</v>
      </c>
      <c r="D197" s="39">
        <v>5</v>
      </c>
      <c r="E197" s="39"/>
      <c r="F197" s="39"/>
      <c r="G197" s="39"/>
      <c r="H197" s="39"/>
      <c r="I197" s="39">
        <v>8</v>
      </c>
      <c r="J197" s="7">
        <f t="shared" si="61"/>
        <v>0</v>
      </c>
      <c r="K197" s="7">
        <f t="shared" si="62"/>
        <v>0</v>
      </c>
      <c r="L197" s="7">
        <f t="shared" si="63"/>
        <v>0</v>
      </c>
      <c r="M197" s="7">
        <f t="shared" si="64"/>
        <v>0</v>
      </c>
      <c r="N197" s="33">
        <f t="shared" si="65"/>
        <v>1</v>
      </c>
    </row>
    <row r="198" spans="1:134" ht="18" thickBot="1" x14ac:dyDescent="0.4">
      <c r="A198" s="13" t="s">
        <v>27</v>
      </c>
      <c r="B198" s="11" t="s">
        <v>77</v>
      </c>
      <c r="C198" s="28">
        <v>7</v>
      </c>
      <c r="D198" s="28">
        <v>5</v>
      </c>
      <c r="E198" s="28"/>
      <c r="F198" s="28"/>
      <c r="G198" s="28"/>
      <c r="H198" s="28"/>
      <c r="I198" s="28">
        <v>7</v>
      </c>
      <c r="J198" s="15">
        <f t="shared" si="61"/>
        <v>0</v>
      </c>
      <c r="K198" s="15">
        <f t="shared" si="62"/>
        <v>0</v>
      </c>
      <c r="L198" s="15">
        <f t="shared" si="63"/>
        <v>0</v>
      </c>
      <c r="M198" s="15">
        <f t="shared" si="64"/>
        <v>0</v>
      </c>
      <c r="N198" s="30">
        <f t="shared" si="65"/>
        <v>1</v>
      </c>
    </row>
    <row r="199" spans="1:134" ht="17.399999999999999" x14ac:dyDescent="0.35">
      <c r="A199" s="10" t="s">
        <v>28</v>
      </c>
      <c r="B199" s="1" t="s">
        <v>274</v>
      </c>
      <c r="C199" s="39">
        <v>46</v>
      </c>
      <c r="D199" s="39">
        <v>4.5999999999999996</v>
      </c>
      <c r="E199" s="39">
        <v>3</v>
      </c>
      <c r="F199" s="39"/>
      <c r="G199" s="39">
        <v>1</v>
      </c>
      <c r="H199" s="39">
        <v>3</v>
      </c>
      <c r="I199" s="39">
        <v>39</v>
      </c>
      <c r="J199" s="7">
        <f t="shared" ref="J199:J200" si="66">E199/C199</f>
        <v>6.5217391304347824E-2</v>
      </c>
      <c r="K199" s="7">
        <f t="shared" ref="K199:K200" si="67">F199/C199</f>
        <v>0</v>
      </c>
      <c r="L199" s="7">
        <f t="shared" ref="L199:L200" si="68">G199/C199</f>
        <v>2.1739130434782608E-2</v>
      </c>
      <c r="M199" s="7">
        <f t="shared" ref="M199:M200" si="69">H199/C199</f>
        <v>6.5217391304347824E-2</v>
      </c>
      <c r="N199" s="33">
        <f t="shared" ref="N199:N200" si="70">I199/C199</f>
        <v>0.84782608695652173</v>
      </c>
    </row>
    <row r="200" spans="1:134" ht="17.399999999999999" x14ac:dyDescent="0.35">
      <c r="A200" s="1" t="s">
        <v>28</v>
      </c>
      <c r="B200" s="1" t="s">
        <v>275</v>
      </c>
      <c r="C200" s="39">
        <v>25</v>
      </c>
      <c r="D200" s="39">
        <v>4.8</v>
      </c>
      <c r="E200" s="39"/>
      <c r="F200" s="39"/>
      <c r="G200" s="39">
        <v>1</v>
      </c>
      <c r="H200" s="39">
        <v>1</v>
      </c>
      <c r="I200" s="39">
        <v>23</v>
      </c>
      <c r="J200" s="7">
        <f t="shared" si="66"/>
        <v>0</v>
      </c>
      <c r="K200" s="7">
        <f t="shared" si="67"/>
        <v>0</v>
      </c>
      <c r="L200" s="7">
        <f t="shared" si="68"/>
        <v>0.04</v>
      </c>
      <c r="M200" s="7">
        <f t="shared" si="69"/>
        <v>0.04</v>
      </c>
      <c r="N200" s="33">
        <f t="shared" si="70"/>
        <v>0.92</v>
      </c>
    </row>
    <row r="201" spans="1:134" ht="17.399999999999999" x14ac:dyDescent="0.35">
      <c r="A201" s="1" t="s">
        <v>28</v>
      </c>
      <c r="B201" s="1" t="s">
        <v>276</v>
      </c>
      <c r="C201" s="39">
        <v>44</v>
      </c>
      <c r="D201" s="39">
        <v>4.9000000000000004</v>
      </c>
      <c r="E201" s="39"/>
      <c r="F201" s="39"/>
      <c r="G201" s="39">
        <v>1</v>
      </c>
      <c r="H201" s="39"/>
      <c r="I201" s="39">
        <v>43</v>
      </c>
      <c r="J201" s="7">
        <f t="shared" ref="J201:J207" si="71">E201/C201</f>
        <v>0</v>
      </c>
      <c r="K201" s="7">
        <f t="shared" ref="K201:K207" si="72">F201/C201</f>
        <v>0</v>
      </c>
      <c r="L201" s="7">
        <f t="shared" ref="L201:L207" si="73">G201/C201</f>
        <v>2.2727272727272728E-2</v>
      </c>
      <c r="M201" s="7">
        <f t="shared" ref="M201:M207" si="74">H201/C201</f>
        <v>0</v>
      </c>
      <c r="N201" s="33">
        <f t="shared" ref="N201:N207" si="75">I201/C201</f>
        <v>0.97727272727272729</v>
      </c>
    </row>
    <row r="202" spans="1:134" ht="17.399999999999999" x14ac:dyDescent="0.35">
      <c r="A202" s="1" t="s">
        <v>28</v>
      </c>
      <c r="B202" s="1" t="s">
        <v>29</v>
      </c>
      <c r="C202" s="39">
        <v>36</v>
      </c>
      <c r="D202" s="39">
        <v>4.4000000000000004</v>
      </c>
      <c r="E202" s="39">
        <v>2</v>
      </c>
      <c r="F202" s="39">
        <v>2</v>
      </c>
      <c r="G202" s="39">
        <v>3</v>
      </c>
      <c r="H202" s="39">
        <v>1</v>
      </c>
      <c r="I202" s="39">
        <v>28</v>
      </c>
      <c r="J202" s="7">
        <f t="shared" si="71"/>
        <v>5.5555555555555552E-2</v>
      </c>
      <c r="K202" s="7">
        <f t="shared" si="72"/>
        <v>5.5555555555555552E-2</v>
      </c>
      <c r="L202" s="7">
        <f t="shared" si="73"/>
        <v>8.3333333333333329E-2</v>
      </c>
      <c r="M202" s="7">
        <f t="shared" si="74"/>
        <v>2.7777777777777776E-2</v>
      </c>
      <c r="N202" s="33">
        <f t="shared" si="75"/>
        <v>0.77777777777777779</v>
      </c>
    </row>
    <row r="203" spans="1:134" ht="17.399999999999999" x14ac:dyDescent="0.35">
      <c r="A203" s="1" t="s">
        <v>28</v>
      </c>
      <c r="B203" s="1" t="s">
        <v>76</v>
      </c>
      <c r="C203" s="39">
        <v>44</v>
      </c>
      <c r="D203" s="39">
        <v>4.5999999999999996</v>
      </c>
      <c r="E203" s="39">
        <v>3</v>
      </c>
      <c r="F203" s="39"/>
      <c r="G203" s="39"/>
      <c r="H203" s="39">
        <v>4</v>
      </c>
      <c r="I203" s="39">
        <v>37</v>
      </c>
      <c r="J203" s="7">
        <f t="shared" si="71"/>
        <v>6.8181818181818177E-2</v>
      </c>
      <c r="K203" s="7">
        <f t="shared" si="72"/>
        <v>0</v>
      </c>
      <c r="L203" s="7">
        <f t="shared" si="73"/>
        <v>0</v>
      </c>
      <c r="M203" s="7">
        <f t="shared" si="74"/>
        <v>9.0909090909090912E-2</v>
      </c>
      <c r="N203" s="33">
        <f t="shared" si="75"/>
        <v>0.84090909090909094</v>
      </c>
    </row>
    <row r="204" spans="1:134" ht="17.399999999999999" x14ac:dyDescent="0.35">
      <c r="A204" s="1" t="s">
        <v>28</v>
      </c>
      <c r="B204" s="1" t="s">
        <v>277</v>
      </c>
      <c r="C204" s="39">
        <v>26</v>
      </c>
      <c r="D204" s="39">
        <v>5</v>
      </c>
      <c r="E204" s="39"/>
      <c r="F204" s="39"/>
      <c r="G204" s="39"/>
      <c r="H204" s="39"/>
      <c r="I204" s="39">
        <v>26</v>
      </c>
      <c r="J204" s="7">
        <f t="shared" si="71"/>
        <v>0</v>
      </c>
      <c r="K204" s="7">
        <f t="shared" si="72"/>
        <v>0</v>
      </c>
      <c r="L204" s="7">
        <f t="shared" si="73"/>
        <v>0</v>
      </c>
      <c r="M204" s="7">
        <f t="shared" si="74"/>
        <v>0</v>
      </c>
      <c r="N204" s="33">
        <f t="shared" si="75"/>
        <v>1</v>
      </c>
    </row>
    <row r="205" spans="1:134" ht="17.399999999999999" x14ac:dyDescent="0.35">
      <c r="A205" s="1" t="s">
        <v>28</v>
      </c>
      <c r="B205" s="1" t="s">
        <v>278</v>
      </c>
      <c r="C205" s="39">
        <v>9</v>
      </c>
      <c r="D205" s="39">
        <v>4.8</v>
      </c>
      <c r="E205" s="39"/>
      <c r="F205" s="39"/>
      <c r="G205" s="39"/>
      <c r="H205" s="39">
        <v>1</v>
      </c>
      <c r="I205" s="39">
        <v>8</v>
      </c>
      <c r="J205" s="7">
        <f t="shared" si="71"/>
        <v>0</v>
      </c>
      <c r="K205" s="7">
        <f t="shared" si="72"/>
        <v>0</v>
      </c>
      <c r="L205" s="7">
        <f t="shared" si="73"/>
        <v>0</v>
      </c>
      <c r="M205" s="7">
        <f t="shared" si="74"/>
        <v>0.1111111111111111</v>
      </c>
      <c r="N205" s="33">
        <f t="shared" si="75"/>
        <v>0.88888888888888884</v>
      </c>
    </row>
    <row r="206" spans="1:134" ht="17.399999999999999" x14ac:dyDescent="0.35">
      <c r="A206" s="1" t="s">
        <v>28</v>
      </c>
      <c r="B206" s="1" t="s">
        <v>279</v>
      </c>
      <c r="C206" s="39">
        <v>28</v>
      </c>
      <c r="D206" s="39">
        <v>4.9000000000000004</v>
      </c>
      <c r="E206" s="39"/>
      <c r="F206" s="39"/>
      <c r="G206" s="39">
        <v>1</v>
      </c>
      <c r="H206" s="39"/>
      <c r="I206" s="39">
        <v>27</v>
      </c>
      <c r="J206" s="7">
        <f t="shared" si="71"/>
        <v>0</v>
      </c>
      <c r="K206" s="7">
        <f t="shared" si="72"/>
        <v>0</v>
      </c>
      <c r="L206" s="7">
        <f t="shared" si="73"/>
        <v>3.5714285714285712E-2</v>
      </c>
      <c r="M206" s="7">
        <f t="shared" si="74"/>
        <v>0</v>
      </c>
      <c r="N206" s="33">
        <f t="shared" si="75"/>
        <v>0.9642857142857143</v>
      </c>
    </row>
    <row r="207" spans="1:134" ht="17.399999999999999" x14ac:dyDescent="0.35">
      <c r="A207" s="1" t="s">
        <v>28</v>
      </c>
      <c r="B207" s="1" t="s">
        <v>280</v>
      </c>
      <c r="C207" s="39">
        <v>21</v>
      </c>
      <c r="D207" s="39">
        <v>4.7</v>
      </c>
      <c r="E207" s="39">
        <v>1</v>
      </c>
      <c r="F207" s="39"/>
      <c r="G207" s="39">
        <v>1</v>
      </c>
      <c r="H207" s="39"/>
      <c r="I207" s="39">
        <v>19</v>
      </c>
      <c r="J207" s="7">
        <f t="shared" si="71"/>
        <v>4.7619047619047616E-2</v>
      </c>
      <c r="K207" s="7">
        <f t="shared" si="72"/>
        <v>0</v>
      </c>
      <c r="L207" s="7">
        <f t="shared" si="73"/>
        <v>4.7619047619047616E-2</v>
      </c>
      <c r="M207" s="7">
        <f t="shared" si="74"/>
        <v>0</v>
      </c>
      <c r="N207" s="33">
        <f t="shared" si="75"/>
        <v>0.90476190476190477</v>
      </c>
    </row>
    <row r="208" spans="1:134" ht="17.399999999999999" x14ac:dyDescent="0.35">
      <c r="A208" s="1" t="s">
        <v>28</v>
      </c>
      <c r="B208" s="1" t="s">
        <v>281</v>
      </c>
      <c r="C208" s="39">
        <v>7</v>
      </c>
      <c r="D208" s="39">
        <v>4.57</v>
      </c>
      <c r="E208" s="39"/>
      <c r="F208" s="39">
        <v>1</v>
      </c>
      <c r="G208" s="39"/>
      <c r="H208" s="39"/>
      <c r="I208" s="39">
        <v>6</v>
      </c>
      <c r="J208" s="14">
        <f t="shared" si="61"/>
        <v>0</v>
      </c>
      <c r="K208" s="14">
        <f t="shared" si="62"/>
        <v>0.14285714285714285</v>
      </c>
      <c r="L208" s="14">
        <f t="shared" si="63"/>
        <v>0</v>
      </c>
      <c r="M208" s="14">
        <f t="shared" si="64"/>
        <v>0</v>
      </c>
      <c r="N208" s="38">
        <f t="shared" si="65"/>
        <v>0.8571428571428571</v>
      </c>
    </row>
    <row r="209" spans="1:14" ht="17.399999999999999" x14ac:dyDescent="0.35">
      <c r="A209" s="10" t="s">
        <v>28</v>
      </c>
      <c r="B209" s="1" t="s">
        <v>30</v>
      </c>
      <c r="C209" s="39">
        <v>35</v>
      </c>
      <c r="D209" s="39">
        <v>4.7</v>
      </c>
      <c r="E209" s="39">
        <v>1</v>
      </c>
      <c r="F209" s="39"/>
      <c r="G209" s="39">
        <v>2</v>
      </c>
      <c r="H209" s="39">
        <v>2</v>
      </c>
      <c r="I209" s="39">
        <v>30</v>
      </c>
      <c r="J209" s="7">
        <f t="shared" si="61"/>
        <v>2.8571428571428571E-2</v>
      </c>
      <c r="K209" s="7">
        <f t="shared" si="62"/>
        <v>0</v>
      </c>
      <c r="L209" s="7">
        <f t="shared" si="63"/>
        <v>5.7142857142857141E-2</v>
      </c>
      <c r="M209" s="7">
        <f t="shared" si="64"/>
        <v>5.7142857142857141E-2</v>
      </c>
      <c r="N209" s="33">
        <f t="shared" si="65"/>
        <v>0.8571428571428571</v>
      </c>
    </row>
    <row r="210" spans="1:14" ht="17.399999999999999" x14ac:dyDescent="0.35">
      <c r="A210" s="1" t="s">
        <v>28</v>
      </c>
      <c r="B210" s="1" t="s">
        <v>45</v>
      </c>
      <c r="C210" s="39">
        <v>45</v>
      </c>
      <c r="D210" s="39">
        <v>4.9000000000000004</v>
      </c>
      <c r="E210" s="39"/>
      <c r="F210" s="39"/>
      <c r="G210" s="39">
        <v>1</v>
      </c>
      <c r="H210" s="39"/>
      <c r="I210" s="39">
        <v>44</v>
      </c>
      <c r="J210" s="7">
        <f t="shared" si="61"/>
        <v>0</v>
      </c>
      <c r="K210" s="7">
        <f t="shared" si="62"/>
        <v>0</v>
      </c>
      <c r="L210" s="7">
        <f t="shared" si="63"/>
        <v>2.2222222222222223E-2</v>
      </c>
      <c r="M210" s="7">
        <f t="shared" si="64"/>
        <v>0</v>
      </c>
      <c r="N210" s="33">
        <f t="shared" si="65"/>
        <v>0.97777777777777775</v>
      </c>
    </row>
    <row r="211" spans="1:14" ht="17.399999999999999" x14ac:dyDescent="0.35">
      <c r="A211" s="1" t="s">
        <v>28</v>
      </c>
      <c r="B211" s="1" t="s">
        <v>75</v>
      </c>
      <c r="C211" s="39">
        <v>37</v>
      </c>
      <c r="D211" s="39">
        <v>5</v>
      </c>
      <c r="E211" s="39"/>
      <c r="F211" s="39"/>
      <c r="G211" s="39"/>
      <c r="H211" s="39"/>
      <c r="I211" s="39">
        <v>37</v>
      </c>
      <c r="J211" s="7">
        <f t="shared" si="61"/>
        <v>0</v>
      </c>
      <c r="K211" s="7">
        <f t="shared" si="62"/>
        <v>0</v>
      </c>
      <c r="L211" s="7">
        <f t="shared" si="63"/>
        <v>0</v>
      </c>
      <c r="M211" s="7">
        <f t="shared" si="64"/>
        <v>0</v>
      </c>
      <c r="N211" s="33">
        <f t="shared" si="65"/>
        <v>1</v>
      </c>
    </row>
    <row r="212" spans="1:14" ht="17.399999999999999" x14ac:dyDescent="0.35">
      <c r="A212" s="1" t="s">
        <v>28</v>
      </c>
      <c r="B212" s="1" t="s">
        <v>74</v>
      </c>
      <c r="C212" s="39">
        <v>74</v>
      </c>
      <c r="D212" s="39">
        <v>4.9000000000000004</v>
      </c>
      <c r="E212" s="39">
        <v>1</v>
      </c>
      <c r="F212" s="39"/>
      <c r="G212" s="39"/>
      <c r="H212" s="39"/>
      <c r="I212" s="39">
        <v>73</v>
      </c>
      <c r="J212" s="7">
        <f t="shared" si="61"/>
        <v>1.3513513513513514E-2</v>
      </c>
      <c r="K212" s="7">
        <f t="shared" si="62"/>
        <v>0</v>
      </c>
      <c r="L212" s="7">
        <f t="shared" si="63"/>
        <v>0</v>
      </c>
      <c r="M212" s="7">
        <f t="shared" si="64"/>
        <v>0</v>
      </c>
      <c r="N212" s="33">
        <f t="shared" si="65"/>
        <v>0.98648648648648651</v>
      </c>
    </row>
    <row r="213" spans="1:14" ht="17.399999999999999" x14ac:dyDescent="0.35">
      <c r="A213" s="1" t="s">
        <v>28</v>
      </c>
      <c r="B213" s="1" t="s">
        <v>73</v>
      </c>
      <c r="C213" s="39">
        <v>5</v>
      </c>
      <c r="D213" s="39">
        <v>5</v>
      </c>
      <c r="E213" s="39"/>
      <c r="F213" s="39"/>
      <c r="G213" s="39"/>
      <c r="H213" s="39"/>
      <c r="I213" s="39">
        <v>5</v>
      </c>
      <c r="J213" s="7">
        <f t="shared" si="61"/>
        <v>0</v>
      </c>
      <c r="K213" s="7">
        <f t="shared" si="62"/>
        <v>0</v>
      </c>
      <c r="L213" s="7">
        <f t="shared" si="63"/>
        <v>0</v>
      </c>
      <c r="M213" s="7">
        <f t="shared" si="64"/>
        <v>0</v>
      </c>
      <c r="N213" s="33">
        <f t="shared" si="65"/>
        <v>1</v>
      </c>
    </row>
    <row r="214" spans="1:14" ht="17.399999999999999" x14ac:dyDescent="0.35">
      <c r="A214" s="1" t="s">
        <v>28</v>
      </c>
      <c r="B214" s="1" t="s">
        <v>282</v>
      </c>
      <c r="C214" s="39">
        <v>3</v>
      </c>
      <c r="D214" s="39">
        <v>5</v>
      </c>
      <c r="E214" s="39"/>
      <c r="F214" s="39"/>
      <c r="G214" s="39"/>
      <c r="H214" s="39"/>
      <c r="I214" s="39">
        <v>3</v>
      </c>
      <c r="J214" s="7">
        <f t="shared" si="61"/>
        <v>0</v>
      </c>
      <c r="K214" s="7">
        <f t="shared" si="62"/>
        <v>0</v>
      </c>
      <c r="L214" s="7">
        <f t="shared" si="63"/>
        <v>0</v>
      </c>
      <c r="M214" s="7">
        <f t="shared" si="64"/>
        <v>0</v>
      </c>
      <c r="N214" s="33">
        <f t="shared" si="65"/>
        <v>1</v>
      </c>
    </row>
    <row r="215" spans="1:14" ht="17.399999999999999" x14ac:dyDescent="0.35">
      <c r="A215" s="1" t="s">
        <v>28</v>
      </c>
      <c r="B215" s="1" t="s">
        <v>46</v>
      </c>
      <c r="C215" s="39">
        <v>70</v>
      </c>
      <c r="D215" s="39">
        <v>5</v>
      </c>
      <c r="E215" s="39"/>
      <c r="F215" s="39"/>
      <c r="G215" s="39"/>
      <c r="H215" s="39"/>
      <c r="I215" s="39">
        <v>70</v>
      </c>
      <c r="J215" s="7">
        <f t="shared" si="61"/>
        <v>0</v>
      </c>
      <c r="K215" s="7">
        <f t="shared" si="62"/>
        <v>0</v>
      </c>
      <c r="L215" s="7">
        <f t="shared" si="63"/>
        <v>0</v>
      </c>
      <c r="M215" s="7">
        <f t="shared" si="64"/>
        <v>0</v>
      </c>
      <c r="N215" s="33">
        <f t="shared" si="65"/>
        <v>1</v>
      </c>
    </row>
    <row r="216" spans="1:14" ht="17.399999999999999" x14ac:dyDescent="0.35">
      <c r="A216" s="1" t="s">
        <v>28</v>
      </c>
      <c r="B216" s="1" t="s">
        <v>283</v>
      </c>
      <c r="C216" s="39">
        <v>15</v>
      </c>
      <c r="D216" s="39">
        <v>5</v>
      </c>
      <c r="E216" s="39"/>
      <c r="F216" s="39"/>
      <c r="G216" s="39"/>
      <c r="H216" s="39"/>
      <c r="I216" s="39">
        <v>15</v>
      </c>
      <c r="J216" s="7">
        <f t="shared" si="61"/>
        <v>0</v>
      </c>
      <c r="K216" s="7">
        <f t="shared" si="62"/>
        <v>0</v>
      </c>
      <c r="L216" s="7">
        <f t="shared" si="63"/>
        <v>0</v>
      </c>
      <c r="M216" s="7">
        <f t="shared" si="64"/>
        <v>0</v>
      </c>
      <c r="N216" s="33">
        <f t="shared" si="65"/>
        <v>1</v>
      </c>
    </row>
    <row r="217" spans="1:14" ht="17.399999999999999" x14ac:dyDescent="0.35">
      <c r="A217" s="1" t="s">
        <v>28</v>
      </c>
      <c r="B217" s="1" t="s">
        <v>284</v>
      </c>
      <c r="C217" s="39">
        <v>38</v>
      </c>
      <c r="D217" s="39">
        <v>4.7</v>
      </c>
      <c r="E217" s="39">
        <v>2</v>
      </c>
      <c r="F217" s="39"/>
      <c r="G217" s="39"/>
      <c r="H217" s="39"/>
      <c r="I217" s="39">
        <v>36</v>
      </c>
      <c r="J217" s="7">
        <f t="shared" si="61"/>
        <v>5.2631578947368418E-2</v>
      </c>
      <c r="K217" s="7">
        <f t="shared" si="62"/>
        <v>0</v>
      </c>
      <c r="L217" s="7">
        <f t="shared" si="63"/>
        <v>0</v>
      </c>
      <c r="M217" s="7">
        <f t="shared" si="64"/>
        <v>0</v>
      </c>
      <c r="N217" s="33">
        <f t="shared" si="65"/>
        <v>0.94736842105263153</v>
      </c>
    </row>
    <row r="218" spans="1:14" ht="17.399999999999999" x14ac:dyDescent="0.35">
      <c r="A218" s="1" t="s">
        <v>28</v>
      </c>
      <c r="B218" s="1" t="s">
        <v>187</v>
      </c>
      <c r="C218" s="39">
        <v>73</v>
      </c>
      <c r="D218" s="39">
        <v>4.8</v>
      </c>
      <c r="E218" s="39">
        <v>1</v>
      </c>
      <c r="F218" s="39"/>
      <c r="G218" s="39">
        <v>2</v>
      </c>
      <c r="H218" s="39">
        <v>1</v>
      </c>
      <c r="I218" s="39">
        <v>69</v>
      </c>
      <c r="J218" s="7">
        <f t="shared" si="61"/>
        <v>1.3698630136986301E-2</v>
      </c>
      <c r="K218" s="7">
        <f t="shared" si="62"/>
        <v>0</v>
      </c>
      <c r="L218" s="7">
        <f t="shared" si="63"/>
        <v>2.7397260273972601E-2</v>
      </c>
      <c r="M218" s="7">
        <f t="shared" si="64"/>
        <v>1.3698630136986301E-2</v>
      </c>
      <c r="N218" s="33">
        <f t="shared" si="65"/>
        <v>0.9452054794520548</v>
      </c>
    </row>
    <row r="219" spans="1:14" ht="17.399999999999999" x14ac:dyDescent="0.35">
      <c r="A219" s="17" t="s">
        <v>28</v>
      </c>
      <c r="B219" s="1" t="s">
        <v>285</v>
      </c>
      <c r="C219" s="39">
        <v>1</v>
      </c>
      <c r="D219" s="39">
        <v>5</v>
      </c>
      <c r="E219" s="39"/>
      <c r="F219" s="39"/>
      <c r="G219" s="39"/>
      <c r="H219" s="39"/>
      <c r="I219" s="39">
        <v>1</v>
      </c>
      <c r="J219" s="18">
        <f t="shared" si="61"/>
        <v>0</v>
      </c>
      <c r="K219" s="18">
        <f t="shared" si="62"/>
        <v>0</v>
      </c>
      <c r="L219" s="7">
        <f t="shared" si="63"/>
        <v>0</v>
      </c>
      <c r="M219" s="7">
        <f t="shared" si="64"/>
        <v>0</v>
      </c>
      <c r="N219" s="33">
        <f t="shared" si="65"/>
        <v>1</v>
      </c>
    </row>
    <row r="220" spans="1:14" ht="17.399999999999999" x14ac:dyDescent="0.35">
      <c r="A220" s="1" t="s">
        <v>28</v>
      </c>
      <c r="B220" s="1" t="s">
        <v>72</v>
      </c>
      <c r="C220" s="39">
        <v>3</v>
      </c>
      <c r="D220" s="39">
        <v>5</v>
      </c>
      <c r="E220" s="39"/>
      <c r="F220" s="39"/>
      <c r="G220" s="39"/>
      <c r="H220" s="39"/>
      <c r="I220" s="39">
        <v>3</v>
      </c>
      <c r="J220" s="7">
        <f t="shared" si="61"/>
        <v>0</v>
      </c>
      <c r="K220" s="7">
        <f t="shared" si="62"/>
        <v>0</v>
      </c>
      <c r="L220" s="7">
        <f t="shared" si="63"/>
        <v>0</v>
      </c>
      <c r="M220" s="7">
        <f t="shared" si="64"/>
        <v>0</v>
      </c>
      <c r="N220" s="33">
        <f t="shared" si="65"/>
        <v>1</v>
      </c>
    </row>
    <row r="221" spans="1:14" ht="17.399999999999999" x14ac:dyDescent="0.35">
      <c r="A221" s="1" t="s">
        <v>28</v>
      </c>
      <c r="B221" s="1" t="s">
        <v>71</v>
      </c>
      <c r="C221" s="39">
        <v>6</v>
      </c>
      <c r="D221" s="39">
        <v>5</v>
      </c>
      <c r="E221" s="39"/>
      <c r="F221" s="39"/>
      <c r="G221" s="39"/>
      <c r="H221" s="39"/>
      <c r="I221" s="39">
        <v>6</v>
      </c>
      <c r="J221" s="7">
        <f t="shared" si="61"/>
        <v>0</v>
      </c>
      <c r="K221" s="7">
        <f t="shared" si="62"/>
        <v>0</v>
      </c>
      <c r="L221" s="7">
        <f t="shared" si="63"/>
        <v>0</v>
      </c>
      <c r="M221" s="7">
        <f t="shared" si="64"/>
        <v>0</v>
      </c>
      <c r="N221" s="33">
        <f t="shared" si="65"/>
        <v>1</v>
      </c>
    </row>
    <row r="222" spans="1:14" ht="18" thickBot="1" x14ac:dyDescent="0.4">
      <c r="A222" s="11" t="s">
        <v>28</v>
      </c>
      <c r="B222" s="11" t="s">
        <v>286</v>
      </c>
      <c r="C222" s="31">
        <v>1</v>
      </c>
      <c r="D222" s="31">
        <v>5</v>
      </c>
      <c r="E222" s="31"/>
      <c r="F222" s="31"/>
      <c r="G222" s="31"/>
      <c r="H222" s="31"/>
      <c r="I222" s="31">
        <v>1</v>
      </c>
      <c r="J222" s="15">
        <f t="shared" si="61"/>
        <v>0</v>
      </c>
      <c r="K222" s="15">
        <f t="shared" si="62"/>
        <v>0</v>
      </c>
      <c r="L222" s="15">
        <f t="shared" si="63"/>
        <v>0</v>
      </c>
      <c r="M222" s="15">
        <f t="shared" si="64"/>
        <v>0</v>
      </c>
      <c r="N222" s="30">
        <f t="shared" si="65"/>
        <v>1</v>
      </c>
    </row>
    <row r="223" spans="1:14" ht="17.399999999999999" x14ac:dyDescent="0.35">
      <c r="A223" s="10" t="s">
        <v>68</v>
      </c>
      <c r="B223" s="1" t="s">
        <v>70</v>
      </c>
      <c r="C223" s="39">
        <v>35</v>
      </c>
      <c r="D223" s="39">
        <v>4.8</v>
      </c>
      <c r="E223" s="39">
        <v>1</v>
      </c>
      <c r="F223" s="39"/>
      <c r="G223" s="39"/>
      <c r="H223" s="39">
        <v>1</v>
      </c>
      <c r="I223" s="39">
        <v>33</v>
      </c>
      <c r="J223" s="14">
        <f t="shared" si="61"/>
        <v>2.8571428571428571E-2</v>
      </c>
      <c r="K223" s="14">
        <f t="shared" si="62"/>
        <v>0</v>
      </c>
      <c r="L223" s="14">
        <f t="shared" si="63"/>
        <v>0</v>
      </c>
      <c r="M223" s="14">
        <f t="shared" si="64"/>
        <v>2.8571428571428571E-2</v>
      </c>
      <c r="N223" s="38">
        <f t="shared" si="65"/>
        <v>0.94285714285714284</v>
      </c>
    </row>
    <row r="224" spans="1:14" ht="17.399999999999999" x14ac:dyDescent="0.35">
      <c r="A224" s="1" t="s">
        <v>68</v>
      </c>
      <c r="B224" s="1" t="s">
        <v>69</v>
      </c>
      <c r="C224" s="39">
        <v>24</v>
      </c>
      <c r="D224" s="39">
        <v>4.8</v>
      </c>
      <c r="E224" s="39"/>
      <c r="F224" s="39"/>
      <c r="G224" s="39">
        <v>1</v>
      </c>
      <c r="H224" s="39">
        <v>2</v>
      </c>
      <c r="I224" s="39">
        <v>21</v>
      </c>
      <c r="J224" s="7">
        <f t="shared" si="61"/>
        <v>0</v>
      </c>
      <c r="K224" s="7">
        <f t="shared" si="62"/>
        <v>0</v>
      </c>
      <c r="L224" s="7">
        <f t="shared" si="63"/>
        <v>4.1666666666666664E-2</v>
      </c>
      <c r="M224" s="7">
        <f t="shared" si="64"/>
        <v>8.3333333333333329E-2</v>
      </c>
      <c r="N224" s="33">
        <f t="shared" si="65"/>
        <v>0.875</v>
      </c>
    </row>
    <row r="225" spans="1:14" ht="18" thickBot="1" x14ac:dyDescent="0.4">
      <c r="A225" s="11" t="s">
        <v>68</v>
      </c>
      <c r="B225" s="11" t="s">
        <v>67</v>
      </c>
      <c r="C225" s="31">
        <v>33</v>
      </c>
      <c r="D225" s="31">
        <v>4.5999999999999996</v>
      </c>
      <c r="E225" s="31">
        <v>2</v>
      </c>
      <c r="F225" s="31">
        <v>1</v>
      </c>
      <c r="G225" s="31"/>
      <c r="H225" s="31">
        <v>1</v>
      </c>
      <c r="I225" s="39">
        <v>29</v>
      </c>
      <c r="J225" s="15">
        <f t="shared" si="61"/>
        <v>6.0606060606060608E-2</v>
      </c>
      <c r="K225" s="15">
        <f t="shared" si="62"/>
        <v>3.0303030303030304E-2</v>
      </c>
      <c r="L225" s="15">
        <f t="shared" si="63"/>
        <v>0</v>
      </c>
      <c r="M225" s="15">
        <f t="shared" si="64"/>
        <v>3.0303030303030304E-2</v>
      </c>
      <c r="N225" s="43">
        <f t="shared" si="65"/>
        <v>0.87878787878787878</v>
      </c>
    </row>
    <row r="226" spans="1:14" ht="17.399999999999999" x14ac:dyDescent="0.35">
      <c r="A226" s="10" t="s">
        <v>31</v>
      </c>
      <c r="B226" s="1" t="s">
        <v>66</v>
      </c>
      <c r="C226" s="39">
        <v>15</v>
      </c>
      <c r="D226" s="39">
        <v>4.8</v>
      </c>
      <c r="E226" s="39"/>
      <c r="F226" s="39"/>
      <c r="G226" s="39">
        <v>1</v>
      </c>
      <c r="H226" s="39">
        <v>1</v>
      </c>
      <c r="I226" s="39">
        <v>13</v>
      </c>
      <c r="J226" s="14">
        <f t="shared" si="61"/>
        <v>0</v>
      </c>
      <c r="K226" s="14">
        <f t="shared" si="62"/>
        <v>0</v>
      </c>
      <c r="L226" s="14">
        <f t="shared" si="63"/>
        <v>6.6666666666666666E-2</v>
      </c>
      <c r="M226" s="14">
        <f t="shared" si="64"/>
        <v>6.6666666666666666E-2</v>
      </c>
      <c r="N226" s="38">
        <f t="shared" si="65"/>
        <v>0.8666666666666667</v>
      </c>
    </row>
    <row r="227" spans="1:14" ht="17.399999999999999" x14ac:dyDescent="0.35">
      <c r="A227" s="10" t="s">
        <v>31</v>
      </c>
      <c r="B227" s="1" t="s">
        <v>288</v>
      </c>
      <c r="C227" s="39">
        <v>7</v>
      </c>
      <c r="D227" s="39">
        <v>5</v>
      </c>
      <c r="E227" s="39"/>
      <c r="F227" s="39"/>
      <c r="G227" s="39"/>
      <c r="H227" s="39"/>
      <c r="I227" s="39">
        <v>7</v>
      </c>
      <c r="J227" s="7">
        <f t="shared" si="61"/>
        <v>0</v>
      </c>
      <c r="K227" s="7">
        <f t="shared" si="62"/>
        <v>0</v>
      </c>
      <c r="L227" s="7">
        <f t="shared" si="63"/>
        <v>0</v>
      </c>
      <c r="M227" s="7">
        <f t="shared" si="64"/>
        <v>0</v>
      </c>
      <c r="N227" s="33">
        <f t="shared" si="65"/>
        <v>1</v>
      </c>
    </row>
    <row r="228" spans="1:14" ht="17.399999999999999" x14ac:dyDescent="0.35">
      <c r="A228" s="1" t="s">
        <v>31</v>
      </c>
      <c r="B228" s="1" t="s">
        <v>289</v>
      </c>
      <c r="C228" s="39">
        <v>13</v>
      </c>
      <c r="D228" s="39">
        <v>4.3</v>
      </c>
      <c r="E228" s="39">
        <v>2</v>
      </c>
      <c r="F228" s="39"/>
      <c r="G228" s="39"/>
      <c r="H228" s="39"/>
      <c r="I228" s="39">
        <v>11</v>
      </c>
      <c r="J228" s="7">
        <f t="shared" si="61"/>
        <v>0.15384615384615385</v>
      </c>
      <c r="K228" s="7">
        <f t="shared" si="62"/>
        <v>0</v>
      </c>
      <c r="L228" s="7">
        <f t="shared" si="63"/>
        <v>0</v>
      </c>
      <c r="M228" s="7">
        <f t="shared" si="64"/>
        <v>0</v>
      </c>
      <c r="N228" s="33">
        <f t="shared" si="65"/>
        <v>0.84615384615384615</v>
      </c>
    </row>
    <row r="229" spans="1:14" ht="17.399999999999999" x14ac:dyDescent="0.35">
      <c r="A229" s="1" t="s">
        <v>31</v>
      </c>
      <c r="B229" s="1" t="s">
        <v>65</v>
      </c>
      <c r="C229" s="39">
        <v>6</v>
      </c>
      <c r="D229" s="39">
        <v>5</v>
      </c>
      <c r="E229" s="39"/>
      <c r="F229" s="39"/>
      <c r="G229" s="39"/>
      <c r="H229" s="39"/>
      <c r="I229" s="39">
        <v>6</v>
      </c>
      <c r="J229" s="7">
        <f t="shared" si="61"/>
        <v>0</v>
      </c>
      <c r="K229" s="7">
        <f t="shared" si="62"/>
        <v>0</v>
      </c>
      <c r="L229" s="7">
        <f t="shared" si="63"/>
        <v>0</v>
      </c>
      <c r="M229" s="7">
        <f t="shared" si="64"/>
        <v>0</v>
      </c>
      <c r="N229" s="33">
        <f t="shared" si="65"/>
        <v>1</v>
      </c>
    </row>
    <row r="230" spans="1:14" ht="17.399999999999999" x14ac:dyDescent="0.35">
      <c r="A230" s="1" t="s">
        <v>31</v>
      </c>
      <c r="B230" s="1" t="s">
        <v>188</v>
      </c>
      <c r="C230" s="39">
        <v>11</v>
      </c>
      <c r="D230" s="39">
        <v>4.9000000000000004</v>
      </c>
      <c r="E230" s="39"/>
      <c r="F230" s="39"/>
      <c r="G230" s="39"/>
      <c r="H230" s="39">
        <v>1</v>
      </c>
      <c r="I230" s="39">
        <v>10</v>
      </c>
      <c r="J230" s="7">
        <f t="shared" si="61"/>
        <v>0</v>
      </c>
      <c r="K230" s="7">
        <f t="shared" si="62"/>
        <v>0</v>
      </c>
      <c r="L230" s="7">
        <f t="shared" si="63"/>
        <v>0</v>
      </c>
      <c r="M230" s="7">
        <f t="shared" si="64"/>
        <v>9.0909090909090912E-2</v>
      </c>
      <c r="N230" s="33">
        <f t="shared" si="65"/>
        <v>0.90909090909090906</v>
      </c>
    </row>
    <row r="231" spans="1:14" ht="17.399999999999999" x14ac:dyDescent="0.35">
      <c r="A231" s="1" t="s">
        <v>31</v>
      </c>
      <c r="B231" s="1" t="s">
        <v>32</v>
      </c>
      <c r="C231" s="39">
        <v>7</v>
      </c>
      <c r="D231" s="39">
        <v>4.4000000000000004</v>
      </c>
      <c r="E231" s="39">
        <v>1</v>
      </c>
      <c r="F231" s="39"/>
      <c r="G231" s="39"/>
      <c r="H231" s="39"/>
      <c r="I231" s="39">
        <v>6</v>
      </c>
      <c r="J231" s="7">
        <f t="shared" si="61"/>
        <v>0.14285714285714285</v>
      </c>
      <c r="K231" s="7">
        <f t="shared" si="62"/>
        <v>0</v>
      </c>
      <c r="L231" s="7">
        <f t="shared" si="63"/>
        <v>0</v>
      </c>
      <c r="M231" s="7">
        <f t="shared" si="64"/>
        <v>0</v>
      </c>
      <c r="N231" s="33">
        <f t="shared" si="65"/>
        <v>0.8571428571428571</v>
      </c>
    </row>
    <row r="232" spans="1:14" ht="17.399999999999999" x14ac:dyDescent="0.35">
      <c r="A232" s="1" t="s">
        <v>31</v>
      </c>
      <c r="B232" s="1" t="s">
        <v>290</v>
      </c>
      <c r="C232" s="39">
        <v>3</v>
      </c>
      <c r="D232" s="39">
        <v>5</v>
      </c>
      <c r="E232" s="39"/>
      <c r="F232" s="39"/>
      <c r="G232" s="39"/>
      <c r="H232" s="39"/>
      <c r="I232" s="39">
        <v>3</v>
      </c>
      <c r="J232" s="7">
        <f t="shared" si="61"/>
        <v>0</v>
      </c>
      <c r="K232" s="7">
        <f t="shared" si="62"/>
        <v>0</v>
      </c>
      <c r="L232" s="7">
        <f t="shared" si="63"/>
        <v>0</v>
      </c>
      <c r="M232" s="7">
        <f t="shared" si="64"/>
        <v>0</v>
      </c>
      <c r="N232" s="33">
        <f t="shared" si="65"/>
        <v>1</v>
      </c>
    </row>
    <row r="233" spans="1:14" ht="17.399999999999999" x14ac:dyDescent="0.35">
      <c r="A233" s="1" t="s">
        <v>31</v>
      </c>
      <c r="B233" s="1" t="s">
        <v>63</v>
      </c>
      <c r="C233" s="39">
        <v>6</v>
      </c>
      <c r="D233" s="39">
        <v>4.8</v>
      </c>
      <c r="E233" s="39"/>
      <c r="F233" s="39"/>
      <c r="G233" s="39"/>
      <c r="H233" s="39">
        <v>1</v>
      </c>
      <c r="I233" s="39">
        <v>5</v>
      </c>
      <c r="J233" s="7">
        <f t="shared" si="61"/>
        <v>0</v>
      </c>
      <c r="K233" s="7">
        <f t="shared" si="62"/>
        <v>0</v>
      </c>
      <c r="L233" s="7">
        <f t="shared" si="63"/>
        <v>0</v>
      </c>
      <c r="M233" s="7">
        <f t="shared" si="64"/>
        <v>0.16666666666666666</v>
      </c>
      <c r="N233" s="33">
        <f t="shared" si="65"/>
        <v>0.83333333333333337</v>
      </c>
    </row>
    <row r="234" spans="1:14" ht="17.399999999999999" x14ac:dyDescent="0.35">
      <c r="A234" s="1" t="s">
        <v>31</v>
      </c>
      <c r="B234" s="1" t="s">
        <v>291</v>
      </c>
      <c r="C234" s="39">
        <v>8</v>
      </c>
      <c r="D234" s="39">
        <v>4.3</v>
      </c>
      <c r="E234" s="39">
        <v>1</v>
      </c>
      <c r="F234" s="39"/>
      <c r="G234" s="39"/>
      <c r="H234" s="39">
        <v>1</v>
      </c>
      <c r="I234" s="39">
        <v>6</v>
      </c>
      <c r="J234" s="7">
        <f t="shared" si="61"/>
        <v>0.125</v>
      </c>
      <c r="K234" s="7">
        <f t="shared" si="62"/>
        <v>0</v>
      </c>
      <c r="L234" s="7">
        <f t="shared" si="63"/>
        <v>0</v>
      </c>
      <c r="M234" s="7">
        <f t="shared" si="64"/>
        <v>0.125</v>
      </c>
      <c r="N234" s="33">
        <f t="shared" si="65"/>
        <v>0.75</v>
      </c>
    </row>
    <row r="235" spans="1:14" ht="17.399999999999999" x14ac:dyDescent="0.35">
      <c r="A235" s="1" t="s">
        <v>31</v>
      </c>
      <c r="B235" s="1" t="s">
        <v>292</v>
      </c>
      <c r="C235" s="39">
        <v>4</v>
      </c>
      <c r="D235" s="39">
        <v>3.5</v>
      </c>
      <c r="E235" s="39">
        <v>1</v>
      </c>
      <c r="F235" s="39"/>
      <c r="G235" s="39">
        <v>1</v>
      </c>
      <c r="H235" s="39"/>
      <c r="I235" s="39">
        <v>2</v>
      </c>
      <c r="J235" s="7">
        <f t="shared" si="61"/>
        <v>0.25</v>
      </c>
      <c r="K235" s="7">
        <f t="shared" si="62"/>
        <v>0</v>
      </c>
      <c r="L235" s="7">
        <f t="shared" si="63"/>
        <v>0.25</v>
      </c>
      <c r="M235" s="7">
        <f t="shared" si="64"/>
        <v>0</v>
      </c>
      <c r="N235" s="33">
        <f t="shared" si="65"/>
        <v>0.5</v>
      </c>
    </row>
    <row r="236" spans="1:14" ht="17.399999999999999" x14ac:dyDescent="0.35">
      <c r="A236" s="1" t="s">
        <v>31</v>
      </c>
      <c r="B236" s="1" t="s">
        <v>293</v>
      </c>
      <c r="C236" s="39">
        <v>1</v>
      </c>
      <c r="D236" s="39">
        <v>5</v>
      </c>
      <c r="E236" s="39"/>
      <c r="F236" s="39"/>
      <c r="G236" s="39"/>
      <c r="H236" s="39"/>
      <c r="I236" s="39">
        <v>1</v>
      </c>
      <c r="J236" s="7">
        <f t="shared" si="61"/>
        <v>0</v>
      </c>
      <c r="K236" s="7">
        <f t="shared" si="62"/>
        <v>0</v>
      </c>
      <c r="L236" s="7">
        <f t="shared" si="63"/>
        <v>0</v>
      </c>
      <c r="M236" s="7">
        <f t="shared" si="64"/>
        <v>0</v>
      </c>
      <c r="N236" s="33">
        <f t="shared" si="65"/>
        <v>1</v>
      </c>
    </row>
    <row r="237" spans="1:14" ht="17.399999999999999" x14ac:dyDescent="0.35">
      <c r="A237" s="1" t="s">
        <v>31</v>
      </c>
      <c r="B237" s="1" t="s">
        <v>60</v>
      </c>
      <c r="C237" s="39">
        <v>8</v>
      </c>
      <c r="D237" s="39">
        <v>5</v>
      </c>
      <c r="E237" s="39"/>
      <c r="F237" s="39"/>
      <c r="G237" s="39"/>
      <c r="H237" s="39"/>
      <c r="I237" s="39">
        <v>8</v>
      </c>
      <c r="J237" s="7">
        <f t="shared" si="61"/>
        <v>0</v>
      </c>
      <c r="K237" s="7">
        <f t="shared" si="62"/>
        <v>0</v>
      </c>
      <c r="L237" s="7">
        <f t="shared" si="63"/>
        <v>0</v>
      </c>
      <c r="M237" s="7">
        <f t="shared" si="64"/>
        <v>0</v>
      </c>
      <c r="N237" s="33">
        <f t="shared" si="65"/>
        <v>1</v>
      </c>
    </row>
    <row r="238" spans="1:14" ht="17.399999999999999" x14ac:dyDescent="0.35">
      <c r="A238" s="1" t="s">
        <v>31</v>
      </c>
      <c r="B238" s="1" t="s">
        <v>59</v>
      </c>
      <c r="C238" s="39">
        <v>2</v>
      </c>
      <c r="D238" s="39">
        <v>5</v>
      </c>
      <c r="E238" s="39"/>
      <c r="F238" s="39"/>
      <c r="G238" s="39"/>
      <c r="H238" s="39"/>
      <c r="I238" s="39">
        <v>2</v>
      </c>
      <c r="J238" s="7">
        <f t="shared" si="61"/>
        <v>0</v>
      </c>
      <c r="K238" s="7">
        <f t="shared" si="62"/>
        <v>0</v>
      </c>
      <c r="L238" s="7">
        <f t="shared" si="63"/>
        <v>0</v>
      </c>
      <c r="M238" s="7">
        <f t="shared" si="64"/>
        <v>0</v>
      </c>
      <c r="N238" s="33">
        <f t="shared" si="65"/>
        <v>1</v>
      </c>
    </row>
    <row r="239" spans="1:14" ht="17.399999999999999" x14ac:dyDescent="0.35">
      <c r="A239" s="1" t="s">
        <v>31</v>
      </c>
      <c r="B239" s="1" t="s">
        <v>58</v>
      </c>
      <c r="C239" s="39">
        <v>13</v>
      </c>
      <c r="D239" s="39">
        <v>4.8</v>
      </c>
      <c r="E239" s="39"/>
      <c r="F239" s="39"/>
      <c r="G239" s="39">
        <v>1</v>
      </c>
      <c r="H239" s="39"/>
      <c r="I239" s="39">
        <v>12</v>
      </c>
      <c r="J239" s="7">
        <f t="shared" si="61"/>
        <v>0</v>
      </c>
      <c r="K239" s="7">
        <f t="shared" si="62"/>
        <v>0</v>
      </c>
      <c r="L239" s="7">
        <f t="shared" si="63"/>
        <v>7.6923076923076927E-2</v>
      </c>
      <c r="M239" s="7">
        <f t="shared" si="64"/>
        <v>0</v>
      </c>
      <c r="N239" s="33">
        <f t="shared" si="65"/>
        <v>0.92307692307692313</v>
      </c>
    </row>
    <row r="240" spans="1:14" ht="17.399999999999999" x14ac:dyDescent="0.35">
      <c r="A240" s="1" t="s">
        <v>31</v>
      </c>
      <c r="B240" s="1" t="s">
        <v>294</v>
      </c>
      <c r="C240" s="39">
        <v>13</v>
      </c>
      <c r="D240" s="39">
        <v>4.5999999999999996</v>
      </c>
      <c r="E240" s="39"/>
      <c r="F240" s="39">
        <v>1</v>
      </c>
      <c r="G240" s="39"/>
      <c r="H240" s="39">
        <v>1</v>
      </c>
      <c r="I240" s="39">
        <v>11</v>
      </c>
      <c r="J240" s="7">
        <f t="shared" si="61"/>
        <v>0</v>
      </c>
      <c r="K240" s="7">
        <f t="shared" si="62"/>
        <v>7.6923076923076927E-2</v>
      </c>
      <c r="L240" s="7">
        <f t="shared" si="63"/>
        <v>0</v>
      </c>
      <c r="M240" s="7">
        <f t="shared" si="64"/>
        <v>7.6923076923076927E-2</v>
      </c>
      <c r="N240" s="33">
        <f t="shared" si="65"/>
        <v>0.84615384615384615</v>
      </c>
    </row>
    <row r="241" spans="1:14" ht="17.399999999999999" x14ac:dyDescent="0.35">
      <c r="A241" s="1" t="s">
        <v>31</v>
      </c>
      <c r="B241" s="1" t="s">
        <v>33</v>
      </c>
      <c r="C241" s="39">
        <v>24</v>
      </c>
      <c r="D241" s="39">
        <v>5</v>
      </c>
      <c r="E241" s="39"/>
      <c r="F241" s="39"/>
      <c r="G241" s="39"/>
      <c r="H241" s="39"/>
      <c r="I241" s="39">
        <v>24</v>
      </c>
      <c r="J241" s="7">
        <f t="shared" si="61"/>
        <v>0</v>
      </c>
      <c r="K241" s="7">
        <f t="shared" si="62"/>
        <v>0</v>
      </c>
      <c r="L241" s="7">
        <f t="shared" si="63"/>
        <v>0</v>
      </c>
      <c r="M241" s="7">
        <f t="shared" si="64"/>
        <v>0</v>
      </c>
      <c r="N241" s="33">
        <f t="shared" si="65"/>
        <v>1</v>
      </c>
    </row>
    <row r="242" spans="1:14" ht="17.399999999999999" x14ac:dyDescent="0.35">
      <c r="A242" s="1" t="s">
        <v>31</v>
      </c>
      <c r="B242" s="1" t="s">
        <v>57</v>
      </c>
      <c r="C242" s="39">
        <v>10</v>
      </c>
      <c r="D242" s="39">
        <v>4.5999999999999996</v>
      </c>
      <c r="E242" s="39">
        <v>1</v>
      </c>
      <c r="F242" s="39"/>
      <c r="G242" s="39"/>
      <c r="H242" s="39"/>
      <c r="I242" s="39">
        <v>9</v>
      </c>
      <c r="J242" s="7">
        <f t="shared" si="61"/>
        <v>0.1</v>
      </c>
      <c r="K242" s="7">
        <f t="shared" si="62"/>
        <v>0</v>
      </c>
      <c r="L242" s="7">
        <f t="shared" si="63"/>
        <v>0</v>
      </c>
      <c r="M242" s="7">
        <f t="shared" si="64"/>
        <v>0</v>
      </c>
      <c r="N242" s="33">
        <f t="shared" si="65"/>
        <v>0.9</v>
      </c>
    </row>
    <row r="243" spans="1:14" ht="17.399999999999999" x14ac:dyDescent="0.35">
      <c r="A243" s="1" t="s">
        <v>31</v>
      </c>
      <c r="B243" s="1" t="s">
        <v>34</v>
      </c>
      <c r="C243" s="39">
        <v>7</v>
      </c>
      <c r="D243" s="39">
        <v>4.8</v>
      </c>
      <c r="E243" s="39"/>
      <c r="F243" s="39"/>
      <c r="G243" s="39"/>
      <c r="H243" s="39">
        <v>1</v>
      </c>
      <c r="I243" s="39">
        <v>6</v>
      </c>
      <c r="J243" s="7">
        <f t="shared" si="61"/>
        <v>0</v>
      </c>
      <c r="K243" s="7">
        <f t="shared" si="62"/>
        <v>0</v>
      </c>
      <c r="L243" s="7">
        <f t="shared" si="63"/>
        <v>0</v>
      </c>
      <c r="M243" s="7">
        <f t="shared" si="64"/>
        <v>0.14285714285714285</v>
      </c>
      <c r="N243" s="33">
        <f t="shared" si="65"/>
        <v>0.8571428571428571</v>
      </c>
    </row>
    <row r="244" spans="1:14" ht="17.399999999999999" x14ac:dyDescent="0.35">
      <c r="A244" s="1" t="s">
        <v>31</v>
      </c>
      <c r="B244" s="1" t="s">
        <v>56</v>
      </c>
      <c r="C244" s="39">
        <v>6</v>
      </c>
      <c r="D244" s="39">
        <v>5</v>
      </c>
      <c r="E244" s="39"/>
      <c r="F244" s="39"/>
      <c r="G244" s="39"/>
      <c r="H244" s="39"/>
      <c r="I244" s="39">
        <v>6</v>
      </c>
      <c r="J244" s="7">
        <f t="shared" si="61"/>
        <v>0</v>
      </c>
      <c r="K244" s="7">
        <f t="shared" si="62"/>
        <v>0</v>
      </c>
      <c r="L244" s="7">
        <f t="shared" si="63"/>
        <v>0</v>
      </c>
      <c r="M244" s="7">
        <f t="shared" si="64"/>
        <v>0</v>
      </c>
      <c r="N244" s="33">
        <f t="shared" si="65"/>
        <v>1</v>
      </c>
    </row>
    <row r="245" spans="1:14" ht="17.399999999999999" x14ac:dyDescent="0.35">
      <c r="A245" s="1" t="s">
        <v>31</v>
      </c>
      <c r="B245" s="1" t="s">
        <v>35</v>
      </c>
      <c r="C245" s="39">
        <v>1</v>
      </c>
      <c r="D245" s="39">
        <v>5</v>
      </c>
      <c r="E245" s="39"/>
      <c r="F245" s="39"/>
      <c r="G245" s="39"/>
      <c r="H245" s="39"/>
      <c r="I245" s="39">
        <v>1</v>
      </c>
      <c r="J245" s="7">
        <f t="shared" ref="J245:J248" si="76">E245/C245</f>
        <v>0</v>
      </c>
      <c r="K245" s="7">
        <f t="shared" ref="K245:K248" si="77">F245/C245</f>
        <v>0</v>
      </c>
      <c r="L245" s="7">
        <f t="shared" ref="L245:L248" si="78">G245/C245</f>
        <v>0</v>
      </c>
      <c r="M245" s="7">
        <f t="shared" ref="M245:M248" si="79">H245/C245</f>
        <v>0</v>
      </c>
      <c r="N245" s="33">
        <f t="shared" ref="N245:N248" si="80">I245/C245</f>
        <v>1</v>
      </c>
    </row>
    <row r="246" spans="1:14" ht="17.399999999999999" x14ac:dyDescent="0.35">
      <c r="A246" s="1" t="s">
        <v>31</v>
      </c>
      <c r="B246" s="1" t="s">
        <v>295</v>
      </c>
      <c r="C246" s="39">
        <v>2</v>
      </c>
      <c r="D246" s="39">
        <v>5</v>
      </c>
      <c r="E246" s="39"/>
      <c r="F246" s="39"/>
      <c r="G246" s="39"/>
      <c r="H246" s="39"/>
      <c r="I246" s="39">
        <v>2</v>
      </c>
      <c r="J246" s="7">
        <f t="shared" si="76"/>
        <v>0</v>
      </c>
      <c r="K246" s="7">
        <f t="shared" si="77"/>
        <v>0</v>
      </c>
      <c r="L246" s="7">
        <f t="shared" si="78"/>
        <v>0</v>
      </c>
      <c r="M246" s="7">
        <f t="shared" si="79"/>
        <v>0</v>
      </c>
      <c r="N246" s="33">
        <f t="shared" si="80"/>
        <v>1</v>
      </c>
    </row>
    <row r="247" spans="1:14" ht="17.399999999999999" x14ac:dyDescent="0.35">
      <c r="A247" s="1" t="s">
        <v>31</v>
      </c>
      <c r="B247" s="1" t="s">
        <v>55</v>
      </c>
      <c r="C247" s="39">
        <v>1</v>
      </c>
      <c r="D247" s="39">
        <v>5</v>
      </c>
      <c r="E247" s="39"/>
      <c r="F247" s="39"/>
      <c r="G247" s="39"/>
      <c r="H247" s="39"/>
      <c r="I247" s="39">
        <v>1</v>
      </c>
      <c r="J247" s="7">
        <f t="shared" si="76"/>
        <v>0</v>
      </c>
      <c r="K247" s="7">
        <f t="shared" si="77"/>
        <v>0</v>
      </c>
      <c r="L247" s="7">
        <f t="shared" si="78"/>
        <v>0</v>
      </c>
      <c r="M247" s="7">
        <f t="shared" si="79"/>
        <v>0</v>
      </c>
      <c r="N247" s="33">
        <f t="shared" si="80"/>
        <v>1</v>
      </c>
    </row>
    <row r="248" spans="1:14" ht="17.399999999999999" x14ac:dyDescent="0.35">
      <c r="A248" s="1" t="s">
        <v>31</v>
      </c>
      <c r="B248" s="1" t="s">
        <v>296</v>
      </c>
      <c r="C248" s="39">
        <v>1</v>
      </c>
      <c r="D248" s="39">
        <v>5</v>
      </c>
      <c r="E248" s="39"/>
      <c r="F248" s="39"/>
      <c r="G248" s="39"/>
      <c r="H248" s="39"/>
      <c r="I248" s="39">
        <v>1</v>
      </c>
      <c r="J248" s="7">
        <f t="shared" si="76"/>
        <v>0</v>
      </c>
      <c r="K248" s="7">
        <f t="shared" si="77"/>
        <v>0</v>
      </c>
      <c r="L248" s="7">
        <f t="shared" si="78"/>
        <v>0</v>
      </c>
      <c r="M248" s="7">
        <f t="shared" si="79"/>
        <v>0</v>
      </c>
      <c r="N248" s="33">
        <f t="shared" si="80"/>
        <v>1</v>
      </c>
    </row>
    <row r="249" spans="1:14" ht="17.399999999999999" x14ac:dyDescent="0.35">
      <c r="A249" s="1" t="s">
        <v>31</v>
      </c>
      <c r="B249" s="1" t="s">
        <v>54</v>
      </c>
      <c r="C249" s="39">
        <v>6</v>
      </c>
      <c r="D249" s="39">
        <v>4.8</v>
      </c>
      <c r="E249" s="39"/>
      <c r="F249" s="39"/>
      <c r="G249" s="39"/>
      <c r="H249" s="39">
        <v>1</v>
      </c>
      <c r="I249" s="39">
        <v>5</v>
      </c>
      <c r="J249" s="7">
        <f t="shared" ref="J249:J266" si="81">E249/C249</f>
        <v>0</v>
      </c>
      <c r="K249" s="7">
        <f t="shared" ref="K249:K266" si="82">F249/C249</f>
        <v>0</v>
      </c>
      <c r="L249" s="7">
        <f t="shared" ref="L249:L266" si="83">G249/C249</f>
        <v>0</v>
      </c>
      <c r="M249" s="7">
        <f t="shared" ref="M249:M266" si="84">H249/C249</f>
        <v>0.16666666666666666</v>
      </c>
      <c r="N249" s="33">
        <f t="shared" ref="N249:N266" si="85">I249/C249</f>
        <v>0.83333333333333337</v>
      </c>
    </row>
    <row r="250" spans="1:14" ht="17.399999999999999" x14ac:dyDescent="0.35">
      <c r="A250" s="1" t="s">
        <v>31</v>
      </c>
      <c r="B250" s="1" t="s">
        <v>53</v>
      </c>
      <c r="C250" s="39">
        <v>11</v>
      </c>
      <c r="D250" s="39">
        <v>4.5999999999999996</v>
      </c>
      <c r="E250" s="39"/>
      <c r="F250" s="39"/>
      <c r="G250" s="39">
        <v>1</v>
      </c>
      <c r="H250" s="39">
        <v>2</v>
      </c>
      <c r="I250" s="39">
        <v>8</v>
      </c>
      <c r="J250" s="7">
        <f t="shared" si="81"/>
        <v>0</v>
      </c>
      <c r="K250" s="7">
        <f t="shared" si="82"/>
        <v>0</v>
      </c>
      <c r="L250" s="7">
        <f t="shared" si="83"/>
        <v>9.0909090909090912E-2</v>
      </c>
      <c r="M250" s="7">
        <f t="shared" si="84"/>
        <v>0.18181818181818182</v>
      </c>
      <c r="N250" s="33">
        <f t="shared" si="85"/>
        <v>0.72727272727272729</v>
      </c>
    </row>
    <row r="251" spans="1:14" ht="17.399999999999999" x14ac:dyDescent="0.35">
      <c r="A251" s="1" t="s">
        <v>31</v>
      </c>
      <c r="B251" s="1" t="s">
        <v>52</v>
      </c>
      <c r="C251" s="39">
        <v>4</v>
      </c>
      <c r="D251" s="39">
        <v>3.75</v>
      </c>
      <c r="E251" s="39">
        <v>1</v>
      </c>
      <c r="F251" s="39"/>
      <c r="G251" s="39"/>
      <c r="H251" s="39">
        <v>1</v>
      </c>
      <c r="I251" s="39">
        <v>2</v>
      </c>
      <c r="J251" s="7">
        <f t="shared" si="81"/>
        <v>0.25</v>
      </c>
      <c r="K251" s="7">
        <f t="shared" si="82"/>
        <v>0</v>
      </c>
      <c r="L251" s="7">
        <f t="shared" si="83"/>
        <v>0</v>
      </c>
      <c r="M251" s="7">
        <f t="shared" si="84"/>
        <v>0.25</v>
      </c>
      <c r="N251" s="33">
        <f t="shared" si="85"/>
        <v>0.5</v>
      </c>
    </row>
    <row r="252" spans="1:14" ht="17.399999999999999" x14ac:dyDescent="0.35">
      <c r="A252" s="1" t="s">
        <v>31</v>
      </c>
      <c r="B252" s="1" t="s">
        <v>51</v>
      </c>
      <c r="C252" s="39">
        <v>2</v>
      </c>
      <c r="D252" s="39">
        <v>5</v>
      </c>
      <c r="E252" s="39"/>
      <c r="F252" s="39"/>
      <c r="G252" s="39"/>
      <c r="H252" s="39"/>
      <c r="I252" s="39">
        <v>2</v>
      </c>
      <c r="J252" s="7">
        <f t="shared" si="81"/>
        <v>0</v>
      </c>
      <c r="K252" s="7">
        <f t="shared" si="82"/>
        <v>0</v>
      </c>
      <c r="L252" s="7">
        <f t="shared" si="83"/>
        <v>0</v>
      </c>
      <c r="M252" s="7">
        <f t="shared" si="84"/>
        <v>0</v>
      </c>
      <c r="N252" s="33">
        <f t="shared" si="85"/>
        <v>1</v>
      </c>
    </row>
    <row r="253" spans="1:14" ht="17.399999999999999" x14ac:dyDescent="0.35">
      <c r="A253" s="1" t="s">
        <v>31</v>
      </c>
      <c r="B253" s="1" t="s">
        <v>297</v>
      </c>
      <c r="C253" s="39">
        <v>2</v>
      </c>
      <c r="D253" s="39">
        <v>5</v>
      </c>
      <c r="E253" s="39"/>
      <c r="F253" s="39"/>
      <c r="G253" s="39"/>
      <c r="H253" s="39"/>
      <c r="I253" s="39">
        <v>2</v>
      </c>
      <c r="J253" s="7">
        <f t="shared" si="81"/>
        <v>0</v>
      </c>
      <c r="K253" s="7">
        <f t="shared" si="82"/>
        <v>0</v>
      </c>
      <c r="L253" s="7">
        <f t="shared" si="83"/>
        <v>0</v>
      </c>
      <c r="M253" s="7">
        <f t="shared" si="84"/>
        <v>0</v>
      </c>
      <c r="N253" s="33">
        <f t="shared" si="85"/>
        <v>1</v>
      </c>
    </row>
    <row r="254" spans="1:14" ht="17.399999999999999" x14ac:dyDescent="0.35">
      <c r="A254" s="1" t="s">
        <v>31</v>
      </c>
      <c r="B254" s="1" t="s">
        <v>298</v>
      </c>
      <c r="C254" s="39">
        <v>1</v>
      </c>
      <c r="D254" s="39">
        <v>5</v>
      </c>
      <c r="E254" s="39"/>
      <c r="F254" s="39"/>
      <c r="G254" s="39"/>
      <c r="H254" s="39"/>
      <c r="I254" s="39">
        <v>1</v>
      </c>
      <c r="J254" s="7">
        <f t="shared" si="81"/>
        <v>0</v>
      </c>
      <c r="K254" s="7">
        <f t="shared" si="82"/>
        <v>0</v>
      </c>
      <c r="L254" s="7">
        <f t="shared" si="83"/>
        <v>0</v>
      </c>
      <c r="M254" s="7">
        <f t="shared" si="84"/>
        <v>0</v>
      </c>
      <c r="N254" s="33">
        <f t="shared" si="85"/>
        <v>1</v>
      </c>
    </row>
    <row r="255" spans="1:14" ht="18" thickBot="1" x14ac:dyDescent="0.4">
      <c r="A255" s="11" t="s">
        <v>31</v>
      </c>
      <c r="B255" s="11" t="s">
        <v>299</v>
      </c>
      <c r="C255" s="28">
        <v>5</v>
      </c>
      <c r="D255" s="28">
        <v>5</v>
      </c>
      <c r="E255" s="28"/>
      <c r="F255" s="28"/>
      <c r="G255" s="28"/>
      <c r="H255" s="28"/>
      <c r="I255" s="28">
        <v>5</v>
      </c>
      <c r="J255" s="15">
        <f t="shared" si="81"/>
        <v>0</v>
      </c>
      <c r="K255" s="15">
        <f t="shared" si="82"/>
        <v>0</v>
      </c>
      <c r="L255" s="15">
        <f t="shared" si="83"/>
        <v>0</v>
      </c>
      <c r="M255" s="15">
        <f t="shared" si="84"/>
        <v>0</v>
      </c>
      <c r="N255" s="30">
        <f t="shared" si="85"/>
        <v>1</v>
      </c>
    </row>
    <row r="256" spans="1:14" ht="17.399999999999999" x14ac:dyDescent="0.35">
      <c r="A256" s="10" t="s">
        <v>36</v>
      </c>
      <c r="B256" s="1" t="s">
        <v>300</v>
      </c>
      <c r="C256" s="39">
        <v>26</v>
      </c>
      <c r="D256" s="39">
        <v>4.7</v>
      </c>
      <c r="E256" s="39"/>
      <c r="F256" s="39"/>
      <c r="G256" s="39">
        <v>2</v>
      </c>
      <c r="H256" s="39">
        <v>2</v>
      </c>
      <c r="I256" s="39">
        <v>22</v>
      </c>
      <c r="J256" s="14">
        <f t="shared" ref="J256:J260" si="86">E256/C256</f>
        <v>0</v>
      </c>
      <c r="K256" s="14">
        <f t="shared" ref="K256:K260" si="87">F256/C256</f>
        <v>0</v>
      </c>
      <c r="L256" s="14">
        <f t="shared" ref="L256:L260" si="88">G256/C256</f>
        <v>7.6923076923076927E-2</v>
      </c>
      <c r="M256" s="14">
        <f t="shared" ref="M256:M260" si="89">H256/C256</f>
        <v>7.6923076923076927E-2</v>
      </c>
      <c r="N256" s="38">
        <f t="shared" ref="N256:N260" si="90">I256/C256</f>
        <v>0.84615384615384615</v>
      </c>
    </row>
    <row r="257" spans="1:14" ht="17.399999999999999" x14ac:dyDescent="0.35">
      <c r="A257" s="10" t="s">
        <v>36</v>
      </c>
      <c r="B257" s="1" t="s">
        <v>301</v>
      </c>
      <c r="C257" s="39">
        <v>42</v>
      </c>
      <c r="D257" s="39">
        <v>4.5</v>
      </c>
      <c r="E257" s="39">
        <v>2</v>
      </c>
      <c r="F257" s="39">
        <v>2</v>
      </c>
      <c r="G257" s="39"/>
      <c r="H257" s="39">
        <v>3</v>
      </c>
      <c r="I257" s="39">
        <v>35</v>
      </c>
      <c r="J257" s="14">
        <f t="shared" si="86"/>
        <v>4.7619047619047616E-2</v>
      </c>
      <c r="K257" s="14">
        <f t="shared" si="87"/>
        <v>4.7619047619047616E-2</v>
      </c>
      <c r="L257" s="14">
        <f t="shared" si="88"/>
        <v>0</v>
      </c>
      <c r="M257" s="14">
        <f t="shared" si="89"/>
        <v>7.1428571428571425E-2</v>
      </c>
      <c r="N257" s="38">
        <f t="shared" si="90"/>
        <v>0.83333333333333337</v>
      </c>
    </row>
    <row r="258" spans="1:14" ht="17.399999999999999" x14ac:dyDescent="0.35">
      <c r="A258" s="10" t="s">
        <v>36</v>
      </c>
      <c r="B258" s="1" t="s">
        <v>50</v>
      </c>
      <c r="C258" s="39">
        <v>30</v>
      </c>
      <c r="D258" s="39">
        <v>4.5</v>
      </c>
      <c r="E258" s="39"/>
      <c r="F258" s="39">
        <v>2</v>
      </c>
      <c r="G258" s="39">
        <v>2</v>
      </c>
      <c r="H258" s="39">
        <v>5</v>
      </c>
      <c r="I258" s="39">
        <v>21</v>
      </c>
      <c r="J258" s="14">
        <f t="shared" si="86"/>
        <v>0</v>
      </c>
      <c r="K258" s="14">
        <f t="shared" si="87"/>
        <v>6.6666666666666666E-2</v>
      </c>
      <c r="L258" s="14">
        <f t="shared" si="88"/>
        <v>6.6666666666666666E-2</v>
      </c>
      <c r="M258" s="14">
        <f t="shared" si="89"/>
        <v>0.16666666666666666</v>
      </c>
      <c r="N258" s="38">
        <f t="shared" si="90"/>
        <v>0.7</v>
      </c>
    </row>
    <row r="259" spans="1:14" ht="17.399999999999999" x14ac:dyDescent="0.35">
      <c r="A259" s="10" t="s">
        <v>36</v>
      </c>
      <c r="B259" s="1" t="s">
        <v>37</v>
      </c>
      <c r="C259" s="39">
        <v>54</v>
      </c>
      <c r="D259" s="39">
        <v>4.4000000000000004</v>
      </c>
      <c r="E259" s="39">
        <v>4</v>
      </c>
      <c r="F259" s="39"/>
      <c r="G259" s="39">
        <v>2</v>
      </c>
      <c r="H259" s="39">
        <v>8</v>
      </c>
      <c r="I259" s="39">
        <v>40</v>
      </c>
      <c r="J259" s="14">
        <f t="shared" si="86"/>
        <v>7.407407407407407E-2</v>
      </c>
      <c r="K259" s="14">
        <f t="shared" si="87"/>
        <v>0</v>
      </c>
      <c r="L259" s="14">
        <f t="shared" si="88"/>
        <v>3.7037037037037035E-2</v>
      </c>
      <c r="M259" s="14">
        <f t="shared" si="89"/>
        <v>0.14814814814814814</v>
      </c>
      <c r="N259" s="38">
        <f t="shared" si="90"/>
        <v>0.7407407407407407</v>
      </c>
    </row>
    <row r="260" spans="1:14" ht="17.399999999999999" x14ac:dyDescent="0.35">
      <c r="A260" s="10" t="s">
        <v>36</v>
      </c>
      <c r="B260" s="1" t="s">
        <v>38</v>
      </c>
      <c r="C260" s="39">
        <v>15</v>
      </c>
      <c r="D260" s="39">
        <v>5</v>
      </c>
      <c r="E260" s="39"/>
      <c r="F260" s="39"/>
      <c r="G260" s="39"/>
      <c r="H260" s="39"/>
      <c r="I260" s="39">
        <v>15</v>
      </c>
      <c r="J260" s="14">
        <f t="shared" si="86"/>
        <v>0</v>
      </c>
      <c r="K260" s="14">
        <f t="shared" si="87"/>
        <v>0</v>
      </c>
      <c r="L260" s="14">
        <f t="shared" si="88"/>
        <v>0</v>
      </c>
      <c r="M260" s="14">
        <f t="shared" si="89"/>
        <v>0</v>
      </c>
      <c r="N260" s="38">
        <f t="shared" si="90"/>
        <v>1</v>
      </c>
    </row>
    <row r="261" spans="1:14" ht="17.399999999999999" x14ac:dyDescent="0.35">
      <c r="A261" s="10" t="s">
        <v>36</v>
      </c>
      <c r="B261" s="1" t="s">
        <v>302</v>
      </c>
      <c r="C261" s="39">
        <v>30</v>
      </c>
      <c r="D261" s="39">
        <v>4.9000000000000004</v>
      </c>
      <c r="E261" s="39"/>
      <c r="F261" s="39"/>
      <c r="G261" s="39"/>
      <c r="H261" s="39">
        <v>3</v>
      </c>
      <c r="I261" s="39">
        <v>27</v>
      </c>
      <c r="J261" s="14">
        <f t="shared" si="81"/>
        <v>0</v>
      </c>
      <c r="K261" s="14">
        <f t="shared" si="82"/>
        <v>0</v>
      </c>
      <c r="L261" s="14">
        <f t="shared" si="83"/>
        <v>0</v>
      </c>
      <c r="M261" s="14">
        <f t="shared" si="84"/>
        <v>0.1</v>
      </c>
      <c r="N261" s="38">
        <f t="shared" si="85"/>
        <v>0.9</v>
      </c>
    </row>
    <row r="262" spans="1:14" ht="17.399999999999999" x14ac:dyDescent="0.35">
      <c r="A262" s="1" t="s">
        <v>36</v>
      </c>
      <c r="B262" s="1" t="s">
        <v>49</v>
      </c>
      <c r="C262" s="39">
        <v>1</v>
      </c>
      <c r="D262" s="39">
        <v>5</v>
      </c>
      <c r="E262" s="39"/>
      <c r="F262" s="39"/>
      <c r="G262" s="39"/>
      <c r="H262" s="39"/>
      <c r="I262" s="39">
        <v>1</v>
      </c>
      <c r="J262" s="7">
        <f t="shared" si="81"/>
        <v>0</v>
      </c>
      <c r="K262" s="7">
        <f t="shared" si="82"/>
        <v>0</v>
      </c>
      <c r="L262" s="7">
        <f t="shared" si="83"/>
        <v>0</v>
      </c>
      <c r="M262" s="7">
        <f t="shared" si="84"/>
        <v>0</v>
      </c>
      <c r="N262" s="33">
        <f t="shared" si="85"/>
        <v>1</v>
      </c>
    </row>
    <row r="263" spans="1:14" ht="17.399999999999999" x14ac:dyDescent="0.35">
      <c r="A263" s="1" t="s">
        <v>36</v>
      </c>
      <c r="B263" s="1" t="s">
        <v>48</v>
      </c>
      <c r="C263" s="39">
        <v>23</v>
      </c>
      <c r="D263" s="39">
        <v>4.5999999999999996</v>
      </c>
      <c r="E263" s="39">
        <v>1</v>
      </c>
      <c r="F263" s="39">
        <v>1</v>
      </c>
      <c r="G263" s="39"/>
      <c r="H263" s="39">
        <v>1</v>
      </c>
      <c r="I263" s="39">
        <v>20</v>
      </c>
      <c r="J263" s="7">
        <f t="shared" si="81"/>
        <v>4.3478260869565216E-2</v>
      </c>
      <c r="K263" s="7">
        <f t="shared" si="82"/>
        <v>4.3478260869565216E-2</v>
      </c>
      <c r="L263" s="7">
        <f t="shared" si="83"/>
        <v>0</v>
      </c>
      <c r="M263" s="7">
        <f t="shared" si="84"/>
        <v>4.3478260869565216E-2</v>
      </c>
      <c r="N263" s="33">
        <f t="shared" si="85"/>
        <v>0.86956521739130432</v>
      </c>
    </row>
    <row r="264" spans="1:14" ht="17.399999999999999" x14ac:dyDescent="0.35">
      <c r="A264" s="1" t="s">
        <v>36</v>
      </c>
      <c r="B264" s="1" t="s">
        <v>303</v>
      </c>
      <c r="C264" s="39">
        <v>4</v>
      </c>
      <c r="D264" s="39">
        <v>5</v>
      </c>
      <c r="E264" s="39"/>
      <c r="F264" s="39"/>
      <c r="G264" s="39"/>
      <c r="H264" s="39"/>
      <c r="I264" s="39">
        <v>4</v>
      </c>
      <c r="J264" s="18">
        <f t="shared" si="81"/>
        <v>0</v>
      </c>
      <c r="K264" s="18">
        <f t="shared" si="82"/>
        <v>0</v>
      </c>
      <c r="L264" s="37">
        <f t="shared" si="83"/>
        <v>0</v>
      </c>
      <c r="M264" s="37">
        <f t="shared" si="84"/>
        <v>0</v>
      </c>
      <c r="N264" s="36">
        <f t="shared" si="85"/>
        <v>1</v>
      </c>
    </row>
    <row r="265" spans="1:14" ht="18" thickBot="1" x14ac:dyDescent="0.4">
      <c r="A265" s="11" t="s">
        <v>36</v>
      </c>
      <c r="B265" s="11" t="s">
        <v>304</v>
      </c>
      <c r="C265" s="28">
        <v>1</v>
      </c>
      <c r="D265" s="28">
        <v>5</v>
      </c>
      <c r="E265" s="28"/>
      <c r="F265" s="28"/>
      <c r="G265" s="28"/>
      <c r="H265" s="28"/>
      <c r="I265" s="28">
        <v>1</v>
      </c>
      <c r="J265" s="15">
        <f t="shared" si="81"/>
        <v>0</v>
      </c>
      <c r="K265" s="15">
        <f t="shared" si="82"/>
        <v>0</v>
      </c>
      <c r="L265" s="15">
        <f t="shared" si="83"/>
        <v>0</v>
      </c>
      <c r="M265" s="15">
        <f t="shared" si="84"/>
        <v>0</v>
      </c>
      <c r="N265" s="30">
        <f t="shared" si="85"/>
        <v>1</v>
      </c>
    </row>
    <row r="266" spans="1:14" ht="18" thickBot="1" x14ac:dyDescent="0.4">
      <c r="A266" s="21" t="s">
        <v>287</v>
      </c>
      <c r="B266" s="8" t="s">
        <v>47</v>
      </c>
      <c r="C266" s="42">
        <v>3</v>
      </c>
      <c r="D266" s="42">
        <v>5</v>
      </c>
      <c r="E266" s="42"/>
      <c r="F266" s="42"/>
      <c r="G266" s="42"/>
      <c r="H266" s="42"/>
      <c r="I266" s="42">
        <v>3</v>
      </c>
      <c r="J266" s="5">
        <f t="shared" si="81"/>
        <v>0</v>
      </c>
      <c r="K266" s="5">
        <f t="shared" si="82"/>
        <v>0</v>
      </c>
      <c r="L266" s="5">
        <f t="shared" si="83"/>
        <v>0</v>
      </c>
      <c r="M266" s="5">
        <f t="shared" si="84"/>
        <v>0</v>
      </c>
      <c r="N266" s="41">
        <f t="shared" si="85"/>
        <v>1</v>
      </c>
    </row>
    <row r="267" spans="1:14" ht="17.399999999999999" x14ac:dyDescent="0.35">
      <c r="A267" s="27"/>
      <c r="D267" s="26"/>
      <c r="I267" s="39"/>
    </row>
    <row r="268" spans="1:14" ht="15.6" x14ac:dyDescent="0.3">
      <c r="D268" s="26"/>
    </row>
  </sheetData>
  <autoFilter ref="A1:N2" xr:uid="{00000000-0009-0000-0000-000004000000}"/>
  <mergeCells count="5">
    <mergeCell ref="A1:A2"/>
    <mergeCell ref="B1:B2"/>
    <mergeCell ref="C1:C2"/>
    <mergeCell ref="D1:D2"/>
    <mergeCell ref="J2:N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0"/>
  <sheetViews>
    <sheetView zoomScale="115" zoomScaleNormal="115" workbookViewId="0">
      <selection activeCell="B18" sqref="B18"/>
    </sheetView>
  </sheetViews>
  <sheetFormatPr defaultRowHeight="14.4" x14ac:dyDescent="0.3"/>
  <cols>
    <col min="1" max="1" width="26" bestFit="1" customWidth="1"/>
    <col min="2" max="2" width="52.109375" bestFit="1" customWidth="1"/>
    <col min="3" max="3" width="14.44140625" bestFit="1" customWidth="1"/>
    <col min="4" max="4" width="12.6640625" customWidth="1"/>
    <col min="5" max="9" width="6.33203125" bestFit="1" customWidth="1"/>
    <col min="10" max="11" width="8.109375" bestFit="1" customWidth="1"/>
    <col min="12" max="12" width="7.109375" bestFit="1" customWidth="1"/>
    <col min="13" max="14" width="8.109375" bestFit="1" customWidth="1"/>
  </cols>
  <sheetData>
    <row r="1" spans="1:14" ht="18" thickBot="1" x14ac:dyDescent="0.4">
      <c r="A1" s="182" t="s">
        <v>0</v>
      </c>
      <c r="B1" s="182" t="s">
        <v>1</v>
      </c>
      <c r="C1" s="182" t="s">
        <v>2</v>
      </c>
      <c r="D1" s="191" t="s">
        <v>3</v>
      </c>
      <c r="E1" s="4">
        <v>1</v>
      </c>
      <c r="F1" s="4">
        <v>2</v>
      </c>
      <c r="G1" s="4">
        <v>3</v>
      </c>
      <c r="H1" s="4">
        <v>4</v>
      </c>
      <c r="I1" s="4">
        <v>5</v>
      </c>
      <c r="J1" s="4">
        <v>1</v>
      </c>
      <c r="K1" s="4">
        <v>2</v>
      </c>
      <c r="L1" s="4">
        <v>3</v>
      </c>
      <c r="M1" s="4">
        <v>4</v>
      </c>
      <c r="N1" s="4">
        <v>5</v>
      </c>
    </row>
    <row r="2" spans="1:14" ht="18.600000000000001" thickTop="1" thickBot="1" x14ac:dyDescent="0.4">
      <c r="A2" s="183"/>
      <c r="B2" s="183"/>
      <c r="C2" s="183"/>
      <c r="D2" s="193"/>
      <c r="E2" s="62" t="s">
        <v>4</v>
      </c>
      <c r="F2" s="62" t="s">
        <v>4</v>
      </c>
      <c r="G2" s="62" t="s">
        <v>4</v>
      </c>
      <c r="H2" s="62" t="s">
        <v>4</v>
      </c>
      <c r="I2" s="62" t="s">
        <v>4</v>
      </c>
      <c r="J2" s="188" t="s">
        <v>5</v>
      </c>
      <c r="K2" s="188"/>
      <c r="L2" s="188"/>
      <c r="M2" s="188"/>
      <c r="N2" s="188"/>
    </row>
    <row r="3" spans="1:14" ht="15" thickBot="1" x14ac:dyDescent="0.35">
      <c r="A3" s="63" t="s">
        <v>189</v>
      </c>
      <c r="B3" s="64" t="s">
        <v>125</v>
      </c>
      <c r="C3" s="8">
        <v>1</v>
      </c>
      <c r="D3" s="9">
        <v>5</v>
      </c>
      <c r="E3" s="8"/>
      <c r="F3" s="8"/>
      <c r="G3" s="8"/>
      <c r="H3" s="8"/>
      <c r="I3" s="8">
        <v>1</v>
      </c>
      <c r="J3" s="5">
        <f t="shared" ref="J3:J9" si="0">E3/C3</f>
        <v>0</v>
      </c>
      <c r="K3" s="5">
        <f t="shared" ref="K3:K9" si="1">F3/C3</f>
        <v>0</v>
      </c>
      <c r="L3" s="5">
        <f t="shared" ref="L3:L9" si="2">G3/C3</f>
        <v>0</v>
      </c>
      <c r="M3" s="5">
        <f t="shared" ref="M3:M9" si="3">H3/C3</f>
        <v>0</v>
      </c>
      <c r="N3" s="6">
        <f>I3/C3</f>
        <v>1</v>
      </c>
    </row>
    <row r="4" spans="1:14" ht="15" thickBot="1" x14ac:dyDescent="0.35">
      <c r="A4" s="53" t="s">
        <v>19</v>
      </c>
      <c r="B4" s="55" t="s">
        <v>41</v>
      </c>
      <c r="C4" s="10">
        <v>1</v>
      </c>
      <c r="D4" s="22">
        <v>5</v>
      </c>
      <c r="E4" s="21"/>
      <c r="F4" s="21"/>
      <c r="G4" s="21"/>
      <c r="H4" s="21"/>
      <c r="I4" s="21">
        <v>1</v>
      </c>
      <c r="J4" s="23">
        <f t="shared" si="0"/>
        <v>0</v>
      </c>
      <c r="K4" s="23">
        <f t="shared" si="1"/>
        <v>0</v>
      </c>
      <c r="L4" s="23">
        <f t="shared" si="2"/>
        <v>0</v>
      </c>
      <c r="M4" s="23">
        <f t="shared" si="3"/>
        <v>0</v>
      </c>
      <c r="N4" s="56">
        <f t="shared" ref="N4:N9" si="4">I4/C4</f>
        <v>1</v>
      </c>
    </row>
    <row r="5" spans="1:14" ht="15" thickBot="1" x14ac:dyDescent="0.35">
      <c r="A5" s="53" t="s">
        <v>19</v>
      </c>
      <c r="B5" s="54" t="s">
        <v>185</v>
      </c>
      <c r="C5" s="2">
        <v>1</v>
      </c>
      <c r="D5" s="9">
        <v>5</v>
      </c>
      <c r="E5" s="8"/>
      <c r="F5" s="8"/>
      <c r="G5" s="8"/>
      <c r="H5" s="8"/>
      <c r="I5" s="8">
        <v>1</v>
      </c>
      <c r="J5" s="5">
        <f t="shared" si="0"/>
        <v>0</v>
      </c>
      <c r="K5" s="5">
        <f t="shared" si="1"/>
        <v>0</v>
      </c>
      <c r="L5" s="5">
        <f t="shared" si="2"/>
        <v>0</v>
      </c>
      <c r="M5" s="5">
        <f t="shared" si="3"/>
        <v>0</v>
      </c>
      <c r="N5" s="6">
        <f t="shared" si="4"/>
        <v>1</v>
      </c>
    </row>
    <row r="6" spans="1:14" ht="15" thickBot="1" x14ac:dyDescent="0.35">
      <c r="A6" s="53" t="s">
        <v>19</v>
      </c>
      <c r="B6" s="57" t="s">
        <v>186</v>
      </c>
      <c r="C6" s="16">
        <v>1</v>
      </c>
      <c r="D6" s="20">
        <v>5</v>
      </c>
      <c r="E6" s="19"/>
      <c r="F6" s="19"/>
      <c r="G6" s="19"/>
      <c r="H6" s="19"/>
      <c r="I6" s="19">
        <v>1</v>
      </c>
      <c r="J6" s="37">
        <f>E6/C6</f>
        <v>0</v>
      </c>
      <c r="K6" s="37">
        <f t="shared" si="1"/>
        <v>0</v>
      </c>
      <c r="L6" s="37">
        <f t="shared" si="2"/>
        <v>0</v>
      </c>
      <c r="M6" s="37">
        <f t="shared" si="3"/>
        <v>0</v>
      </c>
      <c r="N6" s="58">
        <f t="shared" si="4"/>
        <v>1</v>
      </c>
    </row>
    <row r="7" spans="1:14" ht="15" thickBot="1" x14ac:dyDescent="0.35">
      <c r="A7" s="59" t="s">
        <v>27</v>
      </c>
      <c r="B7" s="60" t="s">
        <v>85</v>
      </c>
      <c r="C7" s="8">
        <v>1</v>
      </c>
      <c r="D7" s="9">
        <v>5</v>
      </c>
      <c r="E7" s="8"/>
      <c r="F7" s="8"/>
      <c r="G7" s="8"/>
      <c r="H7" s="8"/>
      <c r="I7" s="8">
        <v>1</v>
      </c>
      <c r="J7" s="5">
        <f t="shared" si="0"/>
        <v>0</v>
      </c>
      <c r="K7" s="5">
        <f t="shared" si="1"/>
        <v>0</v>
      </c>
      <c r="L7" s="5">
        <f t="shared" si="2"/>
        <v>0</v>
      </c>
      <c r="M7" s="5">
        <f t="shared" si="3"/>
        <v>0</v>
      </c>
      <c r="N7" s="6">
        <f t="shared" si="4"/>
        <v>1</v>
      </c>
    </row>
    <row r="8" spans="1:14" ht="15" thickBot="1" x14ac:dyDescent="0.35">
      <c r="A8" s="59" t="s">
        <v>28</v>
      </c>
      <c r="B8" s="60" t="s">
        <v>187</v>
      </c>
      <c r="C8" s="8">
        <v>2</v>
      </c>
      <c r="D8" s="9">
        <v>5</v>
      </c>
      <c r="E8" s="8"/>
      <c r="F8" s="8"/>
      <c r="G8" s="8"/>
      <c r="H8" s="8"/>
      <c r="I8" s="8">
        <v>2</v>
      </c>
      <c r="J8" s="6">
        <f t="shared" si="0"/>
        <v>0</v>
      </c>
      <c r="K8" s="61">
        <f t="shared" si="1"/>
        <v>0</v>
      </c>
      <c r="L8" s="37">
        <f t="shared" si="2"/>
        <v>0</v>
      </c>
      <c r="M8" s="37">
        <f t="shared" si="3"/>
        <v>0</v>
      </c>
      <c r="N8" s="58">
        <f t="shared" si="4"/>
        <v>1</v>
      </c>
    </row>
    <row r="9" spans="1:14" ht="15" thickBot="1" x14ac:dyDescent="0.35">
      <c r="A9" s="65" t="s">
        <v>31</v>
      </c>
      <c r="B9" s="66" t="s">
        <v>188</v>
      </c>
      <c r="C9" s="67">
        <v>1</v>
      </c>
      <c r="D9" s="69">
        <v>1</v>
      </c>
      <c r="E9" s="8">
        <v>1</v>
      </c>
      <c r="F9" s="8"/>
      <c r="G9" s="8"/>
      <c r="H9" s="8"/>
      <c r="I9" s="8"/>
      <c r="J9" s="5">
        <f t="shared" si="0"/>
        <v>1</v>
      </c>
      <c r="K9" s="5">
        <f t="shared" si="1"/>
        <v>0</v>
      </c>
      <c r="L9" s="5">
        <f t="shared" si="2"/>
        <v>0</v>
      </c>
      <c r="M9" s="5">
        <f t="shared" si="3"/>
        <v>0</v>
      </c>
      <c r="N9" s="6">
        <f t="shared" si="4"/>
        <v>0</v>
      </c>
    </row>
    <row r="10" spans="1:14" ht="15" thickBot="1" x14ac:dyDescent="0.35">
      <c r="A10" s="59" t="s">
        <v>31</v>
      </c>
      <c r="B10" s="60" t="s">
        <v>54</v>
      </c>
      <c r="C10" s="8">
        <v>1</v>
      </c>
      <c r="D10" s="68">
        <v>5</v>
      </c>
      <c r="E10" s="21"/>
      <c r="F10" s="21"/>
      <c r="G10" s="21"/>
      <c r="H10" s="21"/>
      <c r="I10" s="21">
        <v>1</v>
      </c>
      <c r="J10" s="23">
        <f>E10/D10</f>
        <v>0</v>
      </c>
      <c r="K10" s="23">
        <f>F10/D10</f>
        <v>0</v>
      </c>
      <c r="L10" s="23">
        <f>G10/D10</f>
        <v>0</v>
      </c>
      <c r="M10" s="23">
        <f>H10/D10</f>
        <v>0</v>
      </c>
      <c r="N10" s="56">
        <f>I10/D10</f>
        <v>0.2</v>
      </c>
    </row>
  </sheetData>
  <mergeCells count="5">
    <mergeCell ref="A1:A2"/>
    <mergeCell ref="B1:B2"/>
    <mergeCell ref="C1:C2"/>
    <mergeCell ref="D1:D2"/>
    <mergeCell ref="J2:N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9"/>
  <sheetViews>
    <sheetView zoomScale="115" zoomScaleNormal="115" workbookViewId="0">
      <selection activeCell="F18" sqref="F18"/>
    </sheetView>
  </sheetViews>
  <sheetFormatPr defaultRowHeight="14.4" x14ac:dyDescent="0.3"/>
  <cols>
    <col min="1" max="1" width="26" bestFit="1" customWidth="1"/>
    <col min="2" max="2" width="52.109375" bestFit="1" customWidth="1"/>
    <col min="3" max="3" width="14.44140625" bestFit="1" customWidth="1"/>
    <col min="4" max="4" width="12.6640625" customWidth="1"/>
    <col min="5" max="9" width="6.33203125" bestFit="1" customWidth="1"/>
    <col min="10" max="11" width="8.109375" bestFit="1" customWidth="1"/>
    <col min="12" max="12" width="7.109375" bestFit="1" customWidth="1"/>
    <col min="13" max="14" width="8.109375" bestFit="1" customWidth="1"/>
  </cols>
  <sheetData>
    <row r="1" spans="1:17" ht="18" thickBot="1" x14ac:dyDescent="0.4">
      <c r="A1" s="194" t="s">
        <v>0</v>
      </c>
      <c r="B1" s="196" t="s">
        <v>1</v>
      </c>
      <c r="C1" s="196" t="s">
        <v>2</v>
      </c>
      <c r="D1" s="198" t="s">
        <v>3</v>
      </c>
      <c r="E1" s="85">
        <v>1</v>
      </c>
      <c r="F1" s="85">
        <v>2</v>
      </c>
      <c r="G1" s="85">
        <v>3</v>
      </c>
      <c r="H1" s="85">
        <v>4</v>
      </c>
      <c r="I1" s="85">
        <v>5</v>
      </c>
      <c r="J1" s="85">
        <v>1</v>
      </c>
      <c r="K1" s="85">
        <v>2</v>
      </c>
      <c r="L1" s="85">
        <v>3</v>
      </c>
      <c r="M1" s="85">
        <v>4</v>
      </c>
      <c r="N1" s="86">
        <v>5</v>
      </c>
    </row>
    <row r="2" spans="1:17" ht="18" thickTop="1" x14ac:dyDescent="0.35">
      <c r="A2" s="195"/>
      <c r="B2" s="197"/>
      <c r="C2" s="197"/>
      <c r="D2" s="199"/>
      <c r="E2" s="87" t="s">
        <v>4</v>
      </c>
      <c r="F2" s="87" t="s">
        <v>4</v>
      </c>
      <c r="G2" s="87" t="s">
        <v>4</v>
      </c>
      <c r="H2" s="87" t="s">
        <v>4</v>
      </c>
      <c r="I2" s="87" t="s">
        <v>4</v>
      </c>
      <c r="J2" s="200" t="s">
        <v>5</v>
      </c>
      <c r="K2" s="200"/>
      <c r="L2" s="200"/>
      <c r="M2" s="200"/>
      <c r="N2" s="201"/>
    </row>
    <row r="3" spans="1:17" ht="15" thickBot="1" x14ac:dyDescent="0.35">
      <c r="A3" s="84" t="s">
        <v>311</v>
      </c>
      <c r="B3" s="89" t="s">
        <v>305</v>
      </c>
      <c r="C3" s="21">
        <v>2</v>
      </c>
      <c r="D3" s="21">
        <v>5</v>
      </c>
      <c r="E3" s="21"/>
      <c r="F3" s="21"/>
      <c r="G3" s="21"/>
      <c r="H3" s="21"/>
      <c r="I3" s="21">
        <v>2</v>
      </c>
      <c r="J3" s="23">
        <f t="shared" ref="J3:J9" si="0">E3/C3</f>
        <v>0</v>
      </c>
      <c r="K3" s="23">
        <f t="shared" ref="K3:K9" si="1">F3/C3</f>
        <v>0</v>
      </c>
      <c r="L3" s="23">
        <f t="shared" ref="L3:L9" si="2">G3/C3</f>
        <v>0</v>
      </c>
      <c r="M3" s="23">
        <f t="shared" ref="M3:M9" si="3">H3/C3</f>
        <v>0</v>
      </c>
      <c r="N3" s="92">
        <f>I3/C3</f>
        <v>1</v>
      </c>
    </row>
    <row r="4" spans="1:17" ht="15" thickBot="1" x14ac:dyDescent="0.35">
      <c r="A4" s="82" t="s">
        <v>311</v>
      </c>
      <c r="B4" s="89" t="s">
        <v>306</v>
      </c>
      <c r="C4" s="8">
        <v>1</v>
      </c>
      <c r="D4" s="8">
        <v>5</v>
      </c>
      <c r="E4" s="8"/>
      <c r="F4" s="8"/>
      <c r="G4" s="8"/>
      <c r="H4" s="8"/>
      <c r="I4" s="8">
        <v>1</v>
      </c>
      <c r="J4" s="23">
        <f t="shared" si="0"/>
        <v>0</v>
      </c>
      <c r="K4" s="23">
        <f t="shared" si="1"/>
        <v>0</v>
      </c>
      <c r="L4" s="23">
        <f t="shared" si="2"/>
        <v>0</v>
      </c>
      <c r="M4" s="23">
        <f t="shared" si="3"/>
        <v>0</v>
      </c>
      <c r="N4" s="92">
        <f>I4/C4</f>
        <v>1</v>
      </c>
    </row>
    <row r="5" spans="1:17" ht="15" thickBot="1" x14ac:dyDescent="0.35">
      <c r="A5" s="82" t="s">
        <v>311</v>
      </c>
      <c r="B5" s="89" t="s">
        <v>184</v>
      </c>
      <c r="C5" s="8">
        <v>1</v>
      </c>
      <c r="D5" s="8">
        <v>5</v>
      </c>
      <c r="E5" s="8"/>
      <c r="F5" s="8"/>
      <c r="G5" s="8"/>
      <c r="H5" s="8"/>
      <c r="I5" s="8">
        <v>1</v>
      </c>
      <c r="J5" s="5">
        <f t="shared" si="0"/>
        <v>0</v>
      </c>
      <c r="K5" s="5">
        <f t="shared" si="1"/>
        <v>0</v>
      </c>
      <c r="L5" s="5">
        <f t="shared" si="2"/>
        <v>0</v>
      </c>
      <c r="M5" s="5">
        <f t="shared" si="3"/>
        <v>0</v>
      </c>
      <c r="N5" s="92">
        <f t="shared" ref="N5:N10" si="4">I5/C5</f>
        <v>1</v>
      </c>
      <c r="P5" s="90"/>
    </row>
    <row r="6" spans="1:17" ht="15" thickBot="1" x14ac:dyDescent="0.35">
      <c r="A6" s="82" t="s">
        <v>311</v>
      </c>
      <c r="B6" s="89" t="s">
        <v>183</v>
      </c>
      <c r="C6" s="8">
        <v>2</v>
      </c>
      <c r="D6" s="8">
        <v>3</v>
      </c>
      <c r="E6" s="8">
        <v>1</v>
      </c>
      <c r="F6" s="8"/>
      <c r="G6" s="8"/>
      <c r="H6" s="8"/>
      <c r="I6" s="8">
        <v>1</v>
      </c>
      <c r="J6" s="37">
        <f>E6/C6</f>
        <v>0.5</v>
      </c>
      <c r="K6" s="37">
        <f t="shared" si="1"/>
        <v>0</v>
      </c>
      <c r="L6" s="37">
        <f t="shared" si="2"/>
        <v>0</v>
      </c>
      <c r="M6" s="37">
        <f t="shared" si="3"/>
        <v>0</v>
      </c>
      <c r="N6" s="92">
        <f t="shared" si="4"/>
        <v>0.5</v>
      </c>
      <c r="Q6" s="91"/>
    </row>
    <row r="7" spans="1:17" ht="15" thickBot="1" x14ac:dyDescent="0.35">
      <c r="A7" s="82" t="s">
        <v>311</v>
      </c>
      <c r="B7" s="89" t="s">
        <v>182</v>
      </c>
      <c r="C7" s="8">
        <v>3</v>
      </c>
      <c r="D7" s="8">
        <v>2.6</v>
      </c>
      <c r="E7" s="8">
        <v>1</v>
      </c>
      <c r="F7" s="8">
        <v>1</v>
      </c>
      <c r="G7" s="8"/>
      <c r="H7" s="8"/>
      <c r="I7" s="8">
        <v>1</v>
      </c>
      <c r="J7" s="5">
        <f>E7/C7</f>
        <v>0.33333333333333331</v>
      </c>
      <c r="K7" s="5">
        <f t="shared" si="1"/>
        <v>0.33333333333333331</v>
      </c>
      <c r="L7" s="5">
        <f t="shared" si="2"/>
        <v>0</v>
      </c>
      <c r="M7" s="5">
        <f t="shared" si="3"/>
        <v>0</v>
      </c>
      <c r="N7" s="92">
        <f t="shared" si="4"/>
        <v>0.33333333333333331</v>
      </c>
    </row>
    <row r="8" spans="1:17" ht="15" thickBot="1" x14ac:dyDescent="0.35">
      <c r="A8" s="82" t="s">
        <v>311</v>
      </c>
      <c r="B8" s="89" t="s">
        <v>307</v>
      </c>
      <c r="C8" s="8">
        <v>2</v>
      </c>
      <c r="D8" s="8">
        <v>5</v>
      </c>
      <c r="E8" s="8"/>
      <c r="F8" s="8"/>
      <c r="G8" s="8"/>
      <c r="H8" s="8"/>
      <c r="I8" s="8">
        <v>2</v>
      </c>
      <c r="J8" s="6">
        <f t="shared" si="0"/>
        <v>0</v>
      </c>
      <c r="K8" s="61">
        <f t="shared" si="1"/>
        <v>0</v>
      </c>
      <c r="L8" s="37">
        <f t="shared" si="2"/>
        <v>0</v>
      </c>
      <c r="M8" s="37">
        <f t="shared" si="3"/>
        <v>0</v>
      </c>
      <c r="N8" s="92">
        <f t="shared" si="4"/>
        <v>1</v>
      </c>
    </row>
    <row r="9" spans="1:17" ht="15" thickBot="1" x14ac:dyDescent="0.35">
      <c r="A9" s="82" t="s">
        <v>311</v>
      </c>
      <c r="B9" s="89" t="s">
        <v>180</v>
      </c>
      <c r="C9" s="8">
        <v>1</v>
      </c>
      <c r="D9" s="8">
        <v>5</v>
      </c>
      <c r="E9" s="8"/>
      <c r="F9" s="8"/>
      <c r="G9" s="8"/>
      <c r="H9" s="8"/>
      <c r="I9" s="8">
        <v>1</v>
      </c>
      <c r="J9" s="5">
        <f t="shared" si="0"/>
        <v>0</v>
      </c>
      <c r="K9" s="5">
        <f t="shared" si="1"/>
        <v>0</v>
      </c>
      <c r="L9" s="5">
        <f t="shared" si="2"/>
        <v>0</v>
      </c>
      <c r="M9" s="5">
        <f t="shared" si="3"/>
        <v>0</v>
      </c>
      <c r="N9" s="92">
        <f t="shared" si="4"/>
        <v>1</v>
      </c>
    </row>
    <row r="10" spans="1:17" ht="15" thickBot="1" x14ac:dyDescent="0.35">
      <c r="A10" s="82" t="s">
        <v>311</v>
      </c>
      <c r="B10" s="89" t="s">
        <v>181</v>
      </c>
      <c r="C10" s="8">
        <v>2</v>
      </c>
      <c r="D10" s="8">
        <v>5</v>
      </c>
      <c r="E10" s="8"/>
      <c r="F10" s="8"/>
      <c r="G10" s="8"/>
      <c r="H10" s="8"/>
      <c r="I10" s="8">
        <v>2</v>
      </c>
      <c r="J10" s="23">
        <f>E10/D10</f>
        <v>0</v>
      </c>
      <c r="K10" s="23">
        <f>F10/D10</f>
        <v>0</v>
      </c>
      <c r="L10" s="23">
        <f>G10/D10</f>
        <v>0</v>
      </c>
      <c r="M10" s="23">
        <f>H10/D10</f>
        <v>0</v>
      </c>
      <c r="N10" s="92">
        <f t="shared" si="4"/>
        <v>1</v>
      </c>
    </row>
    <row r="11" spans="1:17" ht="15" thickBot="1" x14ac:dyDescent="0.35">
      <c r="A11" s="82" t="s">
        <v>311</v>
      </c>
      <c r="B11" s="89" t="s">
        <v>179</v>
      </c>
      <c r="C11" s="8">
        <v>2</v>
      </c>
      <c r="D11" s="8">
        <v>4.5</v>
      </c>
      <c r="E11" s="8"/>
      <c r="F11" s="8"/>
      <c r="G11" s="8"/>
      <c r="H11" s="8">
        <v>1</v>
      </c>
      <c r="I11" s="8">
        <v>1</v>
      </c>
      <c r="J11" s="23">
        <f t="shared" ref="J11:J18" si="5">E11/D11</f>
        <v>0</v>
      </c>
      <c r="K11" s="23">
        <f t="shared" ref="K11:K19" si="6">F11/D11</f>
        <v>0</v>
      </c>
      <c r="L11" s="23">
        <f t="shared" ref="L11:L19" si="7">G11/D11</f>
        <v>0</v>
      </c>
      <c r="M11" s="23">
        <f t="shared" ref="M11:M19" si="8">H11/D11</f>
        <v>0.22222222222222221</v>
      </c>
      <c r="N11" s="56">
        <f t="shared" ref="N11:N19" si="9">I11/D11</f>
        <v>0.22222222222222221</v>
      </c>
    </row>
    <row r="12" spans="1:17" ht="15" thickBot="1" x14ac:dyDescent="0.35">
      <c r="A12" s="82" t="s">
        <v>311</v>
      </c>
      <c r="B12" s="89" t="s">
        <v>308</v>
      </c>
      <c r="C12" s="8">
        <v>2</v>
      </c>
      <c r="D12" s="8">
        <v>5</v>
      </c>
      <c r="E12" s="8"/>
      <c r="F12" s="8"/>
      <c r="G12" s="8"/>
      <c r="H12" s="8"/>
      <c r="I12" s="8">
        <v>2</v>
      </c>
      <c r="J12" s="23">
        <f t="shared" si="5"/>
        <v>0</v>
      </c>
      <c r="K12" s="23">
        <f t="shared" si="6"/>
        <v>0</v>
      </c>
      <c r="L12" s="23">
        <f t="shared" si="7"/>
        <v>0</v>
      </c>
      <c r="M12" s="23">
        <f t="shared" si="8"/>
        <v>0</v>
      </c>
      <c r="N12" s="56">
        <f t="shared" si="9"/>
        <v>0.4</v>
      </c>
    </row>
    <row r="13" spans="1:17" ht="15" thickBot="1" x14ac:dyDescent="0.35">
      <c r="A13" s="82" t="s">
        <v>311</v>
      </c>
      <c r="B13" s="89" t="s">
        <v>309</v>
      </c>
      <c r="C13" s="8">
        <v>1</v>
      </c>
      <c r="D13" s="8">
        <v>5</v>
      </c>
      <c r="E13" s="8"/>
      <c r="F13" s="8"/>
      <c r="G13" s="8"/>
      <c r="H13" s="8"/>
      <c r="I13" s="8">
        <v>1</v>
      </c>
      <c r="J13" s="23">
        <f t="shared" si="5"/>
        <v>0</v>
      </c>
      <c r="K13" s="23">
        <f t="shared" si="6"/>
        <v>0</v>
      </c>
      <c r="L13" s="23">
        <f t="shared" si="7"/>
        <v>0</v>
      </c>
      <c r="M13" s="23">
        <f t="shared" si="8"/>
        <v>0</v>
      </c>
      <c r="N13" s="56">
        <f t="shared" si="9"/>
        <v>0.2</v>
      </c>
    </row>
    <row r="14" spans="1:17" ht="15" thickBot="1" x14ac:dyDescent="0.35">
      <c r="A14" s="82" t="s">
        <v>311</v>
      </c>
      <c r="B14" s="89" t="s">
        <v>145</v>
      </c>
      <c r="C14" s="8">
        <v>1</v>
      </c>
      <c r="D14" s="8">
        <v>5</v>
      </c>
      <c r="E14" s="8"/>
      <c r="F14" s="8"/>
      <c r="G14" s="8"/>
      <c r="H14" s="8"/>
      <c r="I14" s="8">
        <v>1</v>
      </c>
      <c r="J14" s="23">
        <f t="shared" si="5"/>
        <v>0</v>
      </c>
      <c r="K14" s="23">
        <f t="shared" si="6"/>
        <v>0</v>
      </c>
      <c r="L14" s="23">
        <f t="shared" si="7"/>
        <v>0</v>
      </c>
      <c r="M14" s="23">
        <f t="shared" si="8"/>
        <v>0</v>
      </c>
      <c r="N14" s="56">
        <f t="shared" si="9"/>
        <v>0.2</v>
      </c>
    </row>
    <row r="15" spans="1:17" ht="15" thickBot="1" x14ac:dyDescent="0.35">
      <c r="A15" s="82" t="s">
        <v>311</v>
      </c>
      <c r="B15" s="89" t="s">
        <v>178</v>
      </c>
      <c r="C15" s="8">
        <v>2</v>
      </c>
      <c r="D15" s="8">
        <v>3</v>
      </c>
      <c r="E15" s="8">
        <v>1</v>
      </c>
      <c r="F15" s="8"/>
      <c r="G15" s="8"/>
      <c r="H15" s="8"/>
      <c r="I15" s="8">
        <v>1</v>
      </c>
      <c r="J15" s="23">
        <f t="shared" si="5"/>
        <v>0.33333333333333331</v>
      </c>
      <c r="K15" s="23">
        <f t="shared" si="6"/>
        <v>0</v>
      </c>
      <c r="L15" s="23">
        <f t="shared" si="7"/>
        <v>0</v>
      </c>
      <c r="M15" s="23">
        <f t="shared" si="8"/>
        <v>0</v>
      </c>
      <c r="N15" s="56">
        <f t="shared" si="9"/>
        <v>0.33333333333333331</v>
      </c>
    </row>
    <row r="16" spans="1:17" ht="15" thickBot="1" x14ac:dyDescent="0.35">
      <c r="A16" s="82" t="s">
        <v>311</v>
      </c>
      <c r="B16" s="89" t="s">
        <v>310</v>
      </c>
      <c r="C16" s="8">
        <v>1</v>
      </c>
      <c r="D16" s="8">
        <v>5</v>
      </c>
      <c r="E16" s="8"/>
      <c r="F16" s="8"/>
      <c r="G16" s="8"/>
      <c r="H16" s="8"/>
      <c r="I16" s="8">
        <v>1</v>
      </c>
      <c r="J16" s="23">
        <f t="shared" si="5"/>
        <v>0</v>
      </c>
      <c r="K16" s="23">
        <f t="shared" si="6"/>
        <v>0</v>
      </c>
      <c r="L16" s="23">
        <f t="shared" si="7"/>
        <v>0</v>
      </c>
      <c r="M16" s="23">
        <f t="shared" si="8"/>
        <v>0</v>
      </c>
      <c r="N16" s="56">
        <f t="shared" si="9"/>
        <v>0.2</v>
      </c>
    </row>
    <row r="17" spans="1:14" ht="15" thickBot="1" x14ac:dyDescent="0.35">
      <c r="A17" s="82" t="s">
        <v>311</v>
      </c>
      <c r="B17" s="89" t="s">
        <v>61</v>
      </c>
      <c r="C17" s="8">
        <v>2</v>
      </c>
      <c r="D17" s="8">
        <v>5</v>
      </c>
      <c r="E17" s="8"/>
      <c r="F17" s="8"/>
      <c r="G17" s="8"/>
      <c r="H17" s="8"/>
      <c r="I17" s="8">
        <v>2</v>
      </c>
      <c r="J17" s="23">
        <f t="shared" si="5"/>
        <v>0</v>
      </c>
      <c r="K17" s="23">
        <f t="shared" si="6"/>
        <v>0</v>
      </c>
      <c r="L17" s="23">
        <f t="shared" si="7"/>
        <v>0</v>
      </c>
      <c r="M17" s="23">
        <f t="shared" si="8"/>
        <v>0</v>
      </c>
      <c r="N17" s="56">
        <f t="shared" si="9"/>
        <v>0.4</v>
      </c>
    </row>
    <row r="18" spans="1:14" ht="15" thickBot="1" x14ac:dyDescent="0.35">
      <c r="A18" s="82" t="s">
        <v>311</v>
      </c>
      <c r="B18" s="89" t="s">
        <v>177</v>
      </c>
      <c r="C18" s="8">
        <v>1</v>
      </c>
      <c r="D18" s="8">
        <v>5</v>
      </c>
      <c r="E18" s="8"/>
      <c r="F18" s="8"/>
      <c r="G18" s="8"/>
      <c r="H18" s="8"/>
      <c r="I18" s="8">
        <v>1</v>
      </c>
      <c r="J18" s="23">
        <f t="shared" si="5"/>
        <v>0</v>
      </c>
      <c r="K18" s="23">
        <f t="shared" si="6"/>
        <v>0</v>
      </c>
      <c r="L18" s="23">
        <f t="shared" si="7"/>
        <v>0</v>
      </c>
      <c r="M18" s="23">
        <f t="shared" si="8"/>
        <v>0</v>
      </c>
      <c r="N18" s="56">
        <f t="shared" si="9"/>
        <v>0.2</v>
      </c>
    </row>
    <row r="19" spans="1:14" ht="15" thickBot="1" x14ac:dyDescent="0.35">
      <c r="A19" s="83" t="s">
        <v>311</v>
      </c>
      <c r="B19" s="88" t="s">
        <v>176</v>
      </c>
      <c r="C19" s="8">
        <v>1</v>
      </c>
      <c r="D19" s="8">
        <v>1</v>
      </c>
      <c r="E19" s="8">
        <v>1</v>
      </c>
      <c r="F19" s="8"/>
      <c r="G19" s="8"/>
      <c r="H19" s="8"/>
      <c r="I19" s="8"/>
      <c r="J19" s="92">
        <f>E19/D19</f>
        <v>1</v>
      </c>
      <c r="K19" s="23">
        <f t="shared" si="6"/>
        <v>0</v>
      </c>
      <c r="L19" s="23">
        <f t="shared" si="7"/>
        <v>0</v>
      </c>
      <c r="M19" s="23">
        <f t="shared" si="8"/>
        <v>0</v>
      </c>
      <c r="N19" s="56">
        <f t="shared" si="9"/>
        <v>0</v>
      </c>
    </row>
  </sheetData>
  <mergeCells count="5">
    <mergeCell ref="A1:A2"/>
    <mergeCell ref="B1:B2"/>
    <mergeCell ref="C1:C2"/>
    <mergeCell ref="D1:D2"/>
    <mergeCell ref="J2:N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6D2B6-81C0-4146-91F4-0957691BC6F0}">
  <dimension ref="A1:IH309"/>
  <sheetViews>
    <sheetView zoomScale="124" zoomScaleNormal="124" workbookViewId="0">
      <pane ySplit="2" topLeftCell="A3" activePane="bottomLeft" state="frozen"/>
      <selection activeCell="B1" sqref="B1"/>
      <selection pane="bottomLeft" activeCell="E15" sqref="E15"/>
    </sheetView>
  </sheetViews>
  <sheetFormatPr defaultColWidth="8.6640625" defaultRowHeight="14.4" x14ac:dyDescent="0.3"/>
  <cols>
    <col min="1" max="1" width="32.33203125" bestFit="1" customWidth="1"/>
    <col min="2" max="2" width="13.5546875" customWidth="1"/>
    <col min="3" max="3" width="58" bestFit="1" customWidth="1"/>
    <col min="4" max="4" width="20.44140625" bestFit="1" customWidth="1"/>
    <col min="5" max="5" width="19.109375" bestFit="1" customWidth="1"/>
    <col min="6" max="10" width="8.6640625" bestFit="1" customWidth="1"/>
    <col min="11" max="13" width="8.44140625" bestFit="1" customWidth="1"/>
    <col min="14" max="14" width="8.5546875" bestFit="1" customWidth="1"/>
    <col min="15" max="15" width="9.33203125" style="25" customWidth="1"/>
    <col min="16" max="16384" width="8.6640625" style="24"/>
  </cols>
  <sheetData>
    <row r="1" spans="1:137" ht="18" customHeight="1" thickBot="1" x14ac:dyDescent="0.4">
      <c r="A1" s="182" t="s">
        <v>0</v>
      </c>
      <c r="B1" s="183" t="s">
        <v>312</v>
      </c>
      <c r="C1" s="183" t="s">
        <v>1</v>
      </c>
      <c r="D1" s="183" t="s">
        <v>2</v>
      </c>
      <c r="E1" s="192" t="s">
        <v>3</v>
      </c>
      <c r="F1" s="4">
        <v>1</v>
      </c>
      <c r="G1" s="4">
        <v>2</v>
      </c>
      <c r="H1" s="4">
        <v>3</v>
      </c>
      <c r="I1" s="4">
        <v>4</v>
      </c>
      <c r="J1" s="4">
        <v>5</v>
      </c>
      <c r="K1" s="4">
        <v>1</v>
      </c>
      <c r="L1" s="4">
        <v>2</v>
      </c>
      <c r="M1" s="4">
        <v>3</v>
      </c>
      <c r="N1" s="4">
        <v>4</v>
      </c>
      <c r="O1" s="4">
        <v>5</v>
      </c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</row>
    <row r="2" spans="1:137" ht="18.75" customHeight="1" thickTop="1" thickBot="1" x14ac:dyDescent="0.4">
      <c r="A2" s="182"/>
      <c r="B2" s="182"/>
      <c r="C2" s="182"/>
      <c r="D2" s="182"/>
      <c r="E2" s="190"/>
      <c r="F2" s="4" t="s">
        <v>4</v>
      </c>
      <c r="G2" s="4" t="s">
        <v>4</v>
      </c>
      <c r="H2" s="4" t="s">
        <v>4</v>
      </c>
      <c r="I2" s="4" t="s">
        <v>4</v>
      </c>
      <c r="J2" s="4" t="s">
        <v>4</v>
      </c>
      <c r="K2" s="189" t="s">
        <v>5</v>
      </c>
      <c r="L2" s="189"/>
      <c r="M2" s="189"/>
      <c r="N2" s="189"/>
      <c r="O2" s="189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</row>
    <row r="3" spans="1:137" ht="18" thickTop="1" x14ac:dyDescent="0.35">
      <c r="A3" s="93" t="s">
        <v>175</v>
      </c>
      <c r="B3" s="94">
        <v>13316</v>
      </c>
      <c r="C3" s="77" t="s">
        <v>306</v>
      </c>
      <c r="D3" s="95">
        <v>1</v>
      </c>
      <c r="E3" s="95">
        <v>5</v>
      </c>
      <c r="F3" s="96"/>
      <c r="G3" s="96"/>
      <c r="H3" s="96"/>
      <c r="I3" s="96"/>
      <c r="J3" s="95">
        <v>1</v>
      </c>
      <c r="K3" s="7">
        <f t="shared" ref="K3:K66" si="0">F3/D3</f>
        <v>0</v>
      </c>
      <c r="L3" s="7">
        <f t="shared" ref="L3:L66" si="1">G3/D3</f>
        <v>0</v>
      </c>
      <c r="M3" s="7">
        <f t="shared" ref="M3:M66" si="2">H3/D3</f>
        <v>0</v>
      </c>
      <c r="N3" s="7">
        <f t="shared" ref="N3:N66" si="3">I3/D3</f>
        <v>0</v>
      </c>
      <c r="O3" s="33">
        <f>J3/D3</f>
        <v>1</v>
      </c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</row>
    <row r="4" spans="1:137" ht="17.399999999999999" x14ac:dyDescent="0.35">
      <c r="A4" s="93" t="s">
        <v>175</v>
      </c>
      <c r="B4" s="94">
        <v>17099</v>
      </c>
      <c r="C4" s="77" t="s">
        <v>145</v>
      </c>
      <c r="D4" s="95">
        <v>1</v>
      </c>
      <c r="E4" s="95">
        <v>5</v>
      </c>
      <c r="F4" s="96"/>
      <c r="G4" s="96"/>
      <c r="H4" s="96"/>
      <c r="I4" s="96"/>
      <c r="J4" s="95">
        <v>1</v>
      </c>
      <c r="K4" s="7">
        <f>F4/D4</f>
        <v>0</v>
      </c>
      <c r="L4" s="7">
        <f t="shared" si="1"/>
        <v>0</v>
      </c>
      <c r="M4" s="7">
        <f t="shared" si="2"/>
        <v>0</v>
      </c>
      <c r="N4" s="7">
        <f t="shared" si="3"/>
        <v>0</v>
      </c>
      <c r="O4" s="33">
        <f t="shared" ref="O4:O67" si="4">J4/D4</f>
        <v>1</v>
      </c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</row>
    <row r="5" spans="1:137" ht="18" thickBot="1" x14ac:dyDescent="0.4">
      <c r="A5" s="93" t="s">
        <v>175</v>
      </c>
      <c r="B5" s="94">
        <v>17610</v>
      </c>
      <c r="C5" s="77" t="s">
        <v>313</v>
      </c>
      <c r="D5" s="95">
        <v>1</v>
      </c>
      <c r="E5" s="95">
        <v>5</v>
      </c>
      <c r="F5" s="96"/>
      <c r="G5" s="96"/>
      <c r="H5" s="96"/>
      <c r="I5" s="96"/>
      <c r="J5" s="95">
        <v>1</v>
      </c>
      <c r="K5" s="7">
        <f t="shared" si="0"/>
        <v>0</v>
      </c>
      <c r="L5" s="7">
        <f t="shared" si="1"/>
        <v>0</v>
      </c>
      <c r="M5" s="7">
        <f t="shared" si="2"/>
        <v>0</v>
      </c>
      <c r="N5" s="7">
        <f t="shared" si="3"/>
        <v>0</v>
      </c>
      <c r="O5" s="33">
        <f t="shared" si="4"/>
        <v>1</v>
      </c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</row>
    <row r="6" spans="1:137" ht="17.399999999999999" x14ac:dyDescent="0.35">
      <c r="A6" s="93" t="s">
        <v>175</v>
      </c>
      <c r="B6" s="94" t="s">
        <v>314</v>
      </c>
      <c r="C6" s="77" t="s">
        <v>315</v>
      </c>
      <c r="D6" s="95">
        <v>2</v>
      </c>
      <c r="E6" s="95">
        <v>5</v>
      </c>
      <c r="F6" s="96"/>
      <c r="G6" s="96"/>
      <c r="H6" s="96"/>
      <c r="I6" s="96"/>
      <c r="J6" s="95">
        <v>2</v>
      </c>
      <c r="K6" s="3">
        <f t="shared" si="0"/>
        <v>0</v>
      </c>
      <c r="L6" s="14">
        <f t="shared" si="1"/>
        <v>0</v>
      </c>
      <c r="M6" s="14">
        <f t="shared" si="2"/>
        <v>0</v>
      </c>
      <c r="N6" s="14">
        <f t="shared" si="3"/>
        <v>0</v>
      </c>
      <c r="O6" s="38">
        <f t="shared" si="4"/>
        <v>1</v>
      </c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</row>
    <row r="7" spans="1:137" ht="18" thickBot="1" x14ac:dyDescent="0.4">
      <c r="A7" s="97" t="s">
        <v>175</v>
      </c>
      <c r="B7" s="98">
        <v>7657</v>
      </c>
      <c r="C7" s="78" t="s">
        <v>316</v>
      </c>
      <c r="D7" s="99">
        <v>2</v>
      </c>
      <c r="E7" s="100">
        <v>5</v>
      </c>
      <c r="F7" s="101"/>
      <c r="G7" s="101"/>
      <c r="H7" s="101"/>
      <c r="I7" s="101"/>
      <c r="J7" s="100">
        <v>2</v>
      </c>
      <c r="K7" s="15">
        <f t="shared" si="0"/>
        <v>0</v>
      </c>
      <c r="L7" s="15">
        <f t="shared" si="1"/>
        <v>0</v>
      </c>
      <c r="M7" s="15">
        <f t="shared" si="2"/>
        <v>0</v>
      </c>
      <c r="N7" s="15">
        <f t="shared" si="3"/>
        <v>0</v>
      </c>
      <c r="O7" s="30">
        <f t="shared" si="4"/>
        <v>1</v>
      </c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</row>
    <row r="8" spans="1:137" ht="15.6" x14ac:dyDescent="0.3">
      <c r="A8" s="102" t="s">
        <v>174</v>
      </c>
      <c r="B8" s="103">
        <v>11689</v>
      </c>
      <c r="C8" s="77" t="s">
        <v>317</v>
      </c>
      <c r="D8" s="104">
        <v>2</v>
      </c>
      <c r="E8" s="95">
        <v>5</v>
      </c>
      <c r="F8" s="95"/>
      <c r="G8" s="95"/>
      <c r="H8" s="95"/>
      <c r="I8" s="95"/>
      <c r="J8" s="104">
        <v>2</v>
      </c>
      <c r="K8" s="14">
        <f t="shared" si="0"/>
        <v>0</v>
      </c>
      <c r="L8" s="14">
        <f t="shared" si="1"/>
        <v>0</v>
      </c>
      <c r="M8" s="14">
        <f t="shared" si="2"/>
        <v>0</v>
      </c>
      <c r="N8" s="14">
        <f t="shared" si="3"/>
        <v>0</v>
      </c>
      <c r="O8" s="38">
        <f t="shared" si="4"/>
        <v>1</v>
      </c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</row>
    <row r="9" spans="1:137" ht="15.6" x14ac:dyDescent="0.3">
      <c r="A9" s="105" t="s">
        <v>174</v>
      </c>
      <c r="B9" s="103">
        <v>12635</v>
      </c>
      <c r="C9" s="77" t="s">
        <v>318</v>
      </c>
      <c r="D9" s="95">
        <v>2</v>
      </c>
      <c r="E9" s="95">
        <v>4</v>
      </c>
      <c r="F9" s="95"/>
      <c r="G9" s="95"/>
      <c r="H9" s="95">
        <v>1</v>
      </c>
      <c r="I9" s="95"/>
      <c r="J9" s="95">
        <v>1</v>
      </c>
      <c r="K9" s="7">
        <f t="shared" si="0"/>
        <v>0</v>
      </c>
      <c r="L9" s="7">
        <f t="shared" si="1"/>
        <v>0</v>
      </c>
      <c r="M9" s="7">
        <f t="shared" si="2"/>
        <v>0.5</v>
      </c>
      <c r="N9" s="7">
        <f t="shared" si="3"/>
        <v>0</v>
      </c>
      <c r="O9" s="33">
        <f t="shared" si="4"/>
        <v>0.5</v>
      </c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</row>
    <row r="10" spans="1:137" ht="15.6" x14ac:dyDescent="0.3">
      <c r="A10" s="105" t="s">
        <v>174</v>
      </c>
      <c r="B10" s="103">
        <v>12889</v>
      </c>
      <c r="C10" s="77" t="s">
        <v>319</v>
      </c>
      <c r="D10" s="95">
        <v>13</v>
      </c>
      <c r="E10" s="95">
        <v>4.92</v>
      </c>
      <c r="F10" s="95"/>
      <c r="G10" s="95"/>
      <c r="H10" s="95"/>
      <c r="I10" s="95">
        <v>1</v>
      </c>
      <c r="J10" s="95">
        <v>12</v>
      </c>
      <c r="K10" s="7">
        <f t="shared" si="0"/>
        <v>0</v>
      </c>
      <c r="L10" s="7">
        <f t="shared" si="1"/>
        <v>0</v>
      </c>
      <c r="M10" s="7">
        <f t="shared" si="2"/>
        <v>0</v>
      </c>
      <c r="N10" s="7">
        <f t="shared" si="3"/>
        <v>7.6923076923076927E-2</v>
      </c>
      <c r="O10" s="33">
        <f t="shared" si="4"/>
        <v>0.92307692307692313</v>
      </c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</row>
    <row r="11" spans="1:137" ht="15.6" x14ac:dyDescent="0.3">
      <c r="A11" s="105" t="s">
        <v>174</v>
      </c>
      <c r="B11" s="103">
        <v>14274</v>
      </c>
      <c r="C11" s="77" t="s">
        <v>320</v>
      </c>
      <c r="D11" s="95">
        <v>15</v>
      </c>
      <c r="E11" s="95">
        <v>4.93</v>
      </c>
      <c r="F11" s="95"/>
      <c r="G11" s="95"/>
      <c r="H11" s="95"/>
      <c r="I11" s="95">
        <v>1</v>
      </c>
      <c r="J11" s="95">
        <v>14</v>
      </c>
      <c r="K11" s="7">
        <f t="shared" si="0"/>
        <v>0</v>
      </c>
      <c r="L11" s="7">
        <f t="shared" si="1"/>
        <v>0</v>
      </c>
      <c r="M11" s="7">
        <f t="shared" si="2"/>
        <v>0</v>
      </c>
      <c r="N11" s="7">
        <f t="shared" si="3"/>
        <v>6.6666666666666666E-2</v>
      </c>
      <c r="O11" s="33">
        <f t="shared" si="4"/>
        <v>0.93333333333333335</v>
      </c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</row>
    <row r="12" spans="1:137" ht="15.6" x14ac:dyDescent="0.3">
      <c r="A12" s="105" t="s">
        <v>174</v>
      </c>
      <c r="B12" s="103">
        <v>15089</v>
      </c>
      <c r="C12" s="77" t="s">
        <v>321</v>
      </c>
      <c r="D12" s="95">
        <v>1</v>
      </c>
      <c r="E12" s="95">
        <v>5</v>
      </c>
      <c r="F12" s="95"/>
      <c r="G12" s="95"/>
      <c r="H12" s="95"/>
      <c r="I12" s="95"/>
      <c r="J12" s="95">
        <v>1</v>
      </c>
      <c r="K12" s="7">
        <f t="shared" si="0"/>
        <v>0</v>
      </c>
      <c r="L12" s="7">
        <f t="shared" si="1"/>
        <v>0</v>
      </c>
      <c r="M12" s="7">
        <f t="shared" si="2"/>
        <v>0</v>
      </c>
      <c r="N12" s="7">
        <f t="shared" si="3"/>
        <v>0</v>
      </c>
      <c r="O12" s="33">
        <f t="shared" si="4"/>
        <v>1</v>
      </c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</row>
    <row r="13" spans="1:137" ht="15.6" x14ac:dyDescent="0.3">
      <c r="A13" s="105" t="s">
        <v>174</v>
      </c>
      <c r="B13" s="103">
        <v>15126</v>
      </c>
      <c r="C13" s="77" t="s">
        <v>322</v>
      </c>
      <c r="D13" s="95">
        <v>2</v>
      </c>
      <c r="E13" s="95">
        <v>5</v>
      </c>
      <c r="F13" s="95"/>
      <c r="G13" s="95"/>
      <c r="H13" s="95"/>
      <c r="I13" s="95"/>
      <c r="J13" s="95">
        <v>2</v>
      </c>
      <c r="K13" s="7">
        <f t="shared" si="0"/>
        <v>0</v>
      </c>
      <c r="L13" s="7">
        <f t="shared" si="1"/>
        <v>0</v>
      </c>
      <c r="M13" s="7">
        <f t="shared" si="2"/>
        <v>0</v>
      </c>
      <c r="N13" s="7">
        <f t="shared" si="3"/>
        <v>0</v>
      </c>
      <c r="O13" s="33">
        <f t="shared" si="4"/>
        <v>1</v>
      </c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</row>
    <row r="14" spans="1:137" ht="15.6" x14ac:dyDescent="0.3">
      <c r="A14" s="105" t="s">
        <v>174</v>
      </c>
      <c r="B14" s="103">
        <v>15257</v>
      </c>
      <c r="C14" s="77" t="s">
        <v>323</v>
      </c>
      <c r="D14" s="95">
        <v>37</v>
      </c>
      <c r="E14" s="95">
        <v>4.8099999999999996</v>
      </c>
      <c r="F14" s="95">
        <v>1</v>
      </c>
      <c r="G14" s="95"/>
      <c r="H14" s="95"/>
      <c r="I14" s="95">
        <v>3</v>
      </c>
      <c r="J14" s="95">
        <v>33</v>
      </c>
      <c r="K14" s="7">
        <f t="shared" si="0"/>
        <v>2.7027027027027029E-2</v>
      </c>
      <c r="L14" s="7">
        <f t="shared" si="1"/>
        <v>0</v>
      </c>
      <c r="M14" s="7">
        <f t="shared" si="2"/>
        <v>0</v>
      </c>
      <c r="N14" s="7">
        <f t="shared" si="3"/>
        <v>8.1081081081081086E-2</v>
      </c>
      <c r="O14" s="33">
        <f t="shared" si="4"/>
        <v>0.89189189189189189</v>
      </c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</row>
    <row r="15" spans="1:137" ht="15.6" x14ac:dyDescent="0.3">
      <c r="A15" s="105" t="s">
        <v>174</v>
      </c>
      <c r="B15" s="103">
        <v>15488</v>
      </c>
      <c r="C15" s="77" t="s">
        <v>324</v>
      </c>
      <c r="D15" s="95">
        <v>27</v>
      </c>
      <c r="E15" s="95">
        <v>4.88</v>
      </c>
      <c r="F15" s="95"/>
      <c r="G15" s="95"/>
      <c r="H15" s="95">
        <v>1</v>
      </c>
      <c r="I15" s="95">
        <v>1</v>
      </c>
      <c r="J15" s="95">
        <v>25</v>
      </c>
      <c r="K15" s="7">
        <f t="shared" si="0"/>
        <v>0</v>
      </c>
      <c r="L15" s="7">
        <f t="shared" si="1"/>
        <v>0</v>
      </c>
      <c r="M15" s="7">
        <f t="shared" si="2"/>
        <v>3.7037037037037035E-2</v>
      </c>
      <c r="N15" s="7">
        <f t="shared" si="3"/>
        <v>3.7037037037037035E-2</v>
      </c>
      <c r="O15" s="33">
        <f t="shared" si="4"/>
        <v>0.92592592592592593</v>
      </c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</row>
    <row r="16" spans="1:137" s="51" customFormat="1" ht="16.2" thickBot="1" x14ac:dyDescent="0.35">
      <c r="A16" s="105" t="s">
        <v>174</v>
      </c>
      <c r="B16" s="103">
        <v>15496</v>
      </c>
      <c r="C16" s="77" t="s">
        <v>325</v>
      </c>
      <c r="D16" s="95">
        <v>3</v>
      </c>
      <c r="E16" s="95">
        <v>3.6666666666666665</v>
      </c>
      <c r="F16" s="95">
        <v>1</v>
      </c>
      <c r="G16" s="95"/>
      <c r="H16" s="95"/>
      <c r="I16" s="95"/>
      <c r="J16" s="95">
        <v>2</v>
      </c>
      <c r="K16" s="7">
        <f t="shared" si="0"/>
        <v>0.33333333333333331</v>
      </c>
      <c r="L16" s="7">
        <f t="shared" si="1"/>
        <v>0</v>
      </c>
      <c r="M16" s="7">
        <f t="shared" si="2"/>
        <v>0</v>
      </c>
      <c r="N16" s="7">
        <f t="shared" si="3"/>
        <v>0</v>
      </c>
      <c r="O16" s="33">
        <f t="shared" si="4"/>
        <v>0.66666666666666663</v>
      </c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</row>
    <row r="17" spans="1:137" ht="15.6" x14ac:dyDescent="0.3">
      <c r="A17" s="105" t="s">
        <v>174</v>
      </c>
      <c r="B17" s="103">
        <v>16340</v>
      </c>
      <c r="C17" s="77" t="s">
        <v>326</v>
      </c>
      <c r="D17" s="95">
        <v>28</v>
      </c>
      <c r="E17" s="95">
        <v>4.9285714285714288</v>
      </c>
      <c r="F17" s="95"/>
      <c r="G17" s="95"/>
      <c r="H17" s="95">
        <v>1</v>
      </c>
      <c r="I17" s="95"/>
      <c r="J17" s="95">
        <v>27</v>
      </c>
      <c r="K17" s="7">
        <f t="shared" si="0"/>
        <v>0</v>
      </c>
      <c r="L17" s="7">
        <f t="shared" si="1"/>
        <v>0</v>
      </c>
      <c r="M17" s="7">
        <f t="shared" si="2"/>
        <v>3.5714285714285712E-2</v>
      </c>
      <c r="N17" s="7">
        <f t="shared" si="3"/>
        <v>0</v>
      </c>
      <c r="O17" s="33">
        <f t="shared" si="4"/>
        <v>0.9642857142857143</v>
      </c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</row>
    <row r="18" spans="1:137" ht="15.6" x14ac:dyDescent="0.3">
      <c r="A18" s="105" t="s">
        <v>174</v>
      </c>
      <c r="B18" s="103">
        <v>18170</v>
      </c>
      <c r="C18" s="77" t="s">
        <v>327</v>
      </c>
      <c r="D18" s="95">
        <v>40</v>
      </c>
      <c r="E18" s="95">
        <v>4.75</v>
      </c>
      <c r="F18" s="95">
        <v>2</v>
      </c>
      <c r="G18" s="95"/>
      <c r="H18" s="95"/>
      <c r="I18" s="95">
        <v>2</v>
      </c>
      <c r="J18" s="95">
        <v>36</v>
      </c>
      <c r="K18" s="7">
        <f t="shared" si="0"/>
        <v>0.05</v>
      </c>
      <c r="L18" s="7">
        <f t="shared" si="1"/>
        <v>0</v>
      </c>
      <c r="M18" s="7">
        <f t="shared" si="2"/>
        <v>0</v>
      </c>
      <c r="N18" s="7">
        <f t="shared" si="3"/>
        <v>0.05</v>
      </c>
      <c r="O18" s="33">
        <f t="shared" si="4"/>
        <v>0.9</v>
      </c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</row>
    <row r="19" spans="1:137" ht="15.6" x14ac:dyDescent="0.3">
      <c r="A19" s="105" t="s">
        <v>174</v>
      </c>
      <c r="B19" s="103">
        <v>18174</v>
      </c>
      <c r="C19" s="77" t="s">
        <v>328</v>
      </c>
      <c r="D19" s="95">
        <v>34</v>
      </c>
      <c r="E19" s="95">
        <v>4.8235294117647056</v>
      </c>
      <c r="F19" s="95"/>
      <c r="G19" s="95"/>
      <c r="H19" s="95">
        <v>2</v>
      </c>
      <c r="I19" s="95">
        <v>2</v>
      </c>
      <c r="J19" s="95">
        <v>30</v>
      </c>
      <c r="K19" s="7">
        <f t="shared" si="0"/>
        <v>0</v>
      </c>
      <c r="L19" s="7">
        <f t="shared" si="1"/>
        <v>0</v>
      </c>
      <c r="M19" s="7">
        <f t="shared" si="2"/>
        <v>5.8823529411764705E-2</v>
      </c>
      <c r="N19" s="7">
        <f t="shared" si="3"/>
        <v>5.8823529411764705E-2</v>
      </c>
      <c r="O19" s="33">
        <f t="shared" si="4"/>
        <v>0.88235294117647056</v>
      </c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</row>
    <row r="20" spans="1:137" ht="15.6" x14ac:dyDescent="0.3">
      <c r="A20" s="105" t="s">
        <v>174</v>
      </c>
      <c r="B20" s="103">
        <v>8909</v>
      </c>
      <c r="C20" s="77" t="s">
        <v>329</v>
      </c>
      <c r="D20" s="95">
        <v>34</v>
      </c>
      <c r="E20" s="95">
        <v>4.617647058823529</v>
      </c>
      <c r="F20" s="95">
        <v>1</v>
      </c>
      <c r="G20" s="95"/>
      <c r="H20" s="95">
        <v>4</v>
      </c>
      <c r="I20" s="95">
        <v>1</v>
      </c>
      <c r="J20" s="95">
        <v>28</v>
      </c>
      <c r="K20" s="7">
        <f t="shared" si="0"/>
        <v>2.9411764705882353E-2</v>
      </c>
      <c r="L20" s="7">
        <f t="shared" si="1"/>
        <v>0</v>
      </c>
      <c r="M20" s="7">
        <f t="shared" si="2"/>
        <v>0.11764705882352941</v>
      </c>
      <c r="N20" s="7">
        <f t="shared" si="3"/>
        <v>2.9411764705882353E-2</v>
      </c>
      <c r="O20" s="33">
        <f t="shared" si="4"/>
        <v>0.82352941176470584</v>
      </c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</row>
    <row r="21" spans="1:137" ht="16.2" thickBot="1" x14ac:dyDescent="0.35">
      <c r="A21" s="97" t="s">
        <v>174</v>
      </c>
      <c r="B21" s="98">
        <v>90828</v>
      </c>
      <c r="C21" s="78" t="s">
        <v>330</v>
      </c>
      <c r="D21" s="100">
        <v>24</v>
      </c>
      <c r="E21" s="100">
        <v>5</v>
      </c>
      <c r="F21" s="100"/>
      <c r="G21" s="100"/>
      <c r="H21" s="100"/>
      <c r="I21" s="100"/>
      <c r="J21" s="100">
        <v>24</v>
      </c>
      <c r="K21" s="15">
        <f t="shared" si="0"/>
        <v>0</v>
      </c>
      <c r="L21" s="15">
        <f t="shared" si="1"/>
        <v>0</v>
      </c>
      <c r="M21" s="15">
        <f t="shared" si="2"/>
        <v>0</v>
      </c>
      <c r="N21" s="15">
        <f t="shared" si="3"/>
        <v>0</v>
      </c>
      <c r="O21" s="30">
        <f t="shared" si="4"/>
        <v>1</v>
      </c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</row>
    <row r="22" spans="1:137" ht="15.6" x14ac:dyDescent="0.3">
      <c r="A22" s="105" t="s">
        <v>6</v>
      </c>
      <c r="B22" s="103">
        <v>11678</v>
      </c>
      <c r="C22" s="77" t="s">
        <v>173</v>
      </c>
      <c r="D22" s="95">
        <v>234</v>
      </c>
      <c r="E22" s="95">
        <v>4.7948717948717947</v>
      </c>
      <c r="F22" s="95">
        <v>7</v>
      </c>
      <c r="G22" s="95"/>
      <c r="H22" s="95">
        <v>3</v>
      </c>
      <c r="I22" s="95">
        <v>14</v>
      </c>
      <c r="J22" s="95">
        <v>210</v>
      </c>
      <c r="K22" s="14">
        <f t="shared" si="0"/>
        <v>2.9914529914529916E-2</v>
      </c>
      <c r="L22" s="14">
        <f t="shared" si="1"/>
        <v>0</v>
      </c>
      <c r="M22" s="14">
        <f t="shared" si="2"/>
        <v>1.282051282051282E-2</v>
      </c>
      <c r="N22" s="14">
        <f t="shared" si="3"/>
        <v>5.9829059829059832E-2</v>
      </c>
      <c r="O22" s="38">
        <f t="shared" si="4"/>
        <v>0.89743589743589747</v>
      </c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</row>
    <row r="23" spans="1:137" ht="15.6" x14ac:dyDescent="0.3">
      <c r="A23" s="105" t="s">
        <v>6</v>
      </c>
      <c r="B23" s="103">
        <v>12055</v>
      </c>
      <c r="C23" s="77" t="s">
        <v>172</v>
      </c>
      <c r="D23" s="95">
        <v>183</v>
      </c>
      <c r="E23" s="95">
        <v>4.8306010928961749</v>
      </c>
      <c r="F23" s="95">
        <v>2</v>
      </c>
      <c r="G23" s="95">
        <v>1</v>
      </c>
      <c r="H23" s="95">
        <v>5</v>
      </c>
      <c r="I23" s="95">
        <v>10</v>
      </c>
      <c r="J23" s="95">
        <v>165</v>
      </c>
      <c r="K23" s="7">
        <f t="shared" si="0"/>
        <v>1.092896174863388E-2</v>
      </c>
      <c r="L23" s="7">
        <f t="shared" si="1"/>
        <v>5.4644808743169399E-3</v>
      </c>
      <c r="M23" s="7">
        <f t="shared" si="2"/>
        <v>2.7322404371584699E-2</v>
      </c>
      <c r="N23" s="7">
        <f t="shared" si="3"/>
        <v>5.4644808743169397E-2</v>
      </c>
      <c r="O23" s="33">
        <f t="shared" si="4"/>
        <v>0.90163934426229508</v>
      </c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</row>
    <row r="24" spans="1:137" ht="15.6" x14ac:dyDescent="0.3">
      <c r="A24" s="105" t="s">
        <v>6</v>
      </c>
      <c r="B24" s="103">
        <v>16464</v>
      </c>
      <c r="C24" s="77" t="s">
        <v>214</v>
      </c>
      <c r="D24" s="95">
        <v>42</v>
      </c>
      <c r="E24" s="95">
        <v>4.6904761904761907</v>
      </c>
      <c r="F24" s="95">
        <v>1</v>
      </c>
      <c r="G24" s="95"/>
      <c r="H24" s="95">
        <v>1</v>
      </c>
      <c r="I24" s="95">
        <v>7</v>
      </c>
      <c r="J24" s="95">
        <v>33</v>
      </c>
      <c r="K24" s="7">
        <f t="shared" si="0"/>
        <v>2.3809523809523808E-2</v>
      </c>
      <c r="L24" s="7">
        <f t="shared" si="1"/>
        <v>0</v>
      </c>
      <c r="M24" s="7">
        <f t="shared" si="2"/>
        <v>2.3809523809523808E-2</v>
      </c>
      <c r="N24" s="7">
        <f t="shared" si="3"/>
        <v>0.16666666666666666</v>
      </c>
      <c r="O24" s="33">
        <f t="shared" si="4"/>
        <v>0.7857142857142857</v>
      </c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</row>
    <row r="25" spans="1:137" ht="15.6" x14ac:dyDescent="0.3">
      <c r="A25" s="105" t="s">
        <v>6</v>
      </c>
      <c r="B25" s="103">
        <v>16764</v>
      </c>
      <c r="C25" s="77" t="s">
        <v>215</v>
      </c>
      <c r="D25" s="95">
        <v>63</v>
      </c>
      <c r="E25" s="95">
        <v>4.5396825396825395</v>
      </c>
      <c r="F25" s="95">
        <v>5</v>
      </c>
      <c r="G25" s="95"/>
      <c r="H25" s="95">
        <v>1</v>
      </c>
      <c r="I25" s="95">
        <v>7</v>
      </c>
      <c r="J25" s="95">
        <v>50</v>
      </c>
      <c r="K25" s="7">
        <f t="shared" si="0"/>
        <v>7.9365079365079361E-2</v>
      </c>
      <c r="L25" s="7">
        <f t="shared" si="1"/>
        <v>0</v>
      </c>
      <c r="M25" s="7">
        <f t="shared" si="2"/>
        <v>1.5873015873015872E-2</v>
      </c>
      <c r="N25" s="7">
        <f t="shared" si="3"/>
        <v>0.1111111111111111</v>
      </c>
      <c r="O25" s="33">
        <f t="shared" si="4"/>
        <v>0.79365079365079361</v>
      </c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</row>
    <row r="26" spans="1:137" ht="15.6" x14ac:dyDescent="0.3">
      <c r="A26" s="105" t="s">
        <v>6</v>
      </c>
      <c r="B26" s="103">
        <v>8680</v>
      </c>
      <c r="C26" s="77" t="s">
        <v>7</v>
      </c>
      <c r="D26" s="95">
        <v>282</v>
      </c>
      <c r="E26" s="95">
        <v>4.7836879432624118</v>
      </c>
      <c r="F26" s="95">
        <v>6</v>
      </c>
      <c r="G26" s="95">
        <v>5</v>
      </c>
      <c r="H26" s="95">
        <v>4</v>
      </c>
      <c r="I26" s="95">
        <v>14</v>
      </c>
      <c r="J26" s="95">
        <v>253</v>
      </c>
      <c r="K26" s="7">
        <f t="shared" si="0"/>
        <v>2.1276595744680851E-2</v>
      </c>
      <c r="L26" s="7">
        <f t="shared" si="1"/>
        <v>1.7730496453900711E-2</v>
      </c>
      <c r="M26" s="7">
        <f t="shared" si="2"/>
        <v>1.4184397163120567E-2</v>
      </c>
      <c r="N26" s="7">
        <f t="shared" si="3"/>
        <v>4.9645390070921988E-2</v>
      </c>
      <c r="O26" s="33">
        <f t="shared" si="4"/>
        <v>0.8971631205673759</v>
      </c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</row>
    <row r="27" spans="1:137" ht="15.6" x14ac:dyDescent="0.3">
      <c r="A27" s="105" t="s">
        <v>6</v>
      </c>
      <c r="B27" s="103">
        <v>8955</v>
      </c>
      <c r="C27" s="77" t="s">
        <v>216</v>
      </c>
      <c r="D27" s="95">
        <v>141</v>
      </c>
      <c r="E27" s="95">
        <v>4.7021276595744679</v>
      </c>
      <c r="F27" s="95">
        <v>6</v>
      </c>
      <c r="G27" s="95">
        <v>2</v>
      </c>
      <c r="H27" s="95">
        <v>2</v>
      </c>
      <c r="I27" s="95">
        <v>8</v>
      </c>
      <c r="J27" s="95">
        <v>123</v>
      </c>
      <c r="K27" s="7">
        <f t="shared" si="0"/>
        <v>4.2553191489361701E-2</v>
      </c>
      <c r="L27" s="7">
        <f t="shared" si="1"/>
        <v>1.4184397163120567E-2</v>
      </c>
      <c r="M27" s="7">
        <f t="shared" si="2"/>
        <v>1.4184397163120567E-2</v>
      </c>
      <c r="N27" s="7">
        <f t="shared" si="3"/>
        <v>5.6737588652482268E-2</v>
      </c>
      <c r="O27" s="33">
        <f t="shared" si="4"/>
        <v>0.87234042553191493</v>
      </c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</row>
    <row r="28" spans="1:137" s="51" customFormat="1" ht="16.2" thickBot="1" x14ac:dyDescent="0.35">
      <c r="A28" s="105" t="s">
        <v>6</v>
      </c>
      <c r="B28" s="103">
        <v>8976</v>
      </c>
      <c r="C28" s="77" t="s">
        <v>171</v>
      </c>
      <c r="D28" s="95">
        <v>12</v>
      </c>
      <c r="E28" s="95">
        <v>4.583333333333333</v>
      </c>
      <c r="F28" s="95">
        <v>1</v>
      </c>
      <c r="G28" s="95"/>
      <c r="H28" s="95"/>
      <c r="I28" s="95">
        <v>1</v>
      </c>
      <c r="J28" s="95">
        <v>10</v>
      </c>
      <c r="K28" s="14">
        <f t="shared" si="0"/>
        <v>8.3333333333333329E-2</v>
      </c>
      <c r="L28" s="14">
        <f t="shared" si="1"/>
        <v>0</v>
      </c>
      <c r="M28" s="14">
        <f t="shared" si="2"/>
        <v>0</v>
      </c>
      <c r="N28" s="14">
        <f t="shared" si="3"/>
        <v>8.3333333333333329E-2</v>
      </c>
      <c r="O28" s="38">
        <f t="shared" si="4"/>
        <v>0.83333333333333337</v>
      </c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</row>
    <row r="29" spans="1:137" ht="15.6" x14ac:dyDescent="0.3">
      <c r="A29" s="105" t="s">
        <v>6</v>
      </c>
      <c r="B29" s="103">
        <v>90198</v>
      </c>
      <c r="C29" s="77" t="s">
        <v>170</v>
      </c>
      <c r="D29" s="95">
        <v>9</v>
      </c>
      <c r="E29" s="95">
        <v>5</v>
      </c>
      <c r="F29" s="95"/>
      <c r="G29" s="95"/>
      <c r="H29" s="95"/>
      <c r="I29" s="95"/>
      <c r="J29" s="95">
        <v>9</v>
      </c>
      <c r="K29" s="7">
        <f t="shared" si="0"/>
        <v>0</v>
      </c>
      <c r="L29" s="7">
        <f t="shared" si="1"/>
        <v>0</v>
      </c>
      <c r="M29" s="7">
        <f t="shared" si="2"/>
        <v>0</v>
      </c>
      <c r="N29" s="7">
        <f t="shared" si="3"/>
        <v>0</v>
      </c>
      <c r="O29" s="33">
        <f t="shared" si="4"/>
        <v>1</v>
      </c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</row>
    <row r="30" spans="1:137" ht="15.6" x14ac:dyDescent="0.3">
      <c r="A30" s="105" t="s">
        <v>6</v>
      </c>
      <c r="B30" s="103">
        <v>90797</v>
      </c>
      <c r="C30" s="77" t="s">
        <v>169</v>
      </c>
      <c r="D30" s="95">
        <v>19</v>
      </c>
      <c r="E30" s="95">
        <v>4.6842105263157894</v>
      </c>
      <c r="F30" s="95">
        <v>1</v>
      </c>
      <c r="G30" s="95"/>
      <c r="H30" s="95"/>
      <c r="I30" s="95">
        <v>2</v>
      </c>
      <c r="J30" s="95">
        <v>16</v>
      </c>
      <c r="K30" s="7">
        <f t="shared" si="0"/>
        <v>5.2631578947368418E-2</v>
      </c>
      <c r="L30" s="7">
        <f t="shared" si="1"/>
        <v>0</v>
      </c>
      <c r="M30" s="7">
        <f t="shared" si="2"/>
        <v>0</v>
      </c>
      <c r="N30" s="7">
        <f t="shared" si="3"/>
        <v>0.10526315789473684</v>
      </c>
      <c r="O30" s="33">
        <f t="shared" si="4"/>
        <v>0.84210526315789469</v>
      </c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</row>
    <row r="31" spans="1:137" ht="15.6" x14ac:dyDescent="0.3">
      <c r="A31" s="105" t="s">
        <v>6</v>
      </c>
      <c r="B31" s="103">
        <v>90926</v>
      </c>
      <c r="C31" s="77" t="s">
        <v>168</v>
      </c>
      <c r="D31" s="95">
        <v>207</v>
      </c>
      <c r="E31" s="95">
        <v>4.8840579710144931</v>
      </c>
      <c r="F31" s="95">
        <v>1</v>
      </c>
      <c r="G31" s="95">
        <v>2</v>
      </c>
      <c r="H31" s="95">
        <v>3</v>
      </c>
      <c r="I31" s="95">
        <v>8</v>
      </c>
      <c r="J31" s="95">
        <v>193</v>
      </c>
      <c r="K31" s="7">
        <f t="shared" si="0"/>
        <v>4.830917874396135E-3</v>
      </c>
      <c r="L31" s="7">
        <f t="shared" si="1"/>
        <v>9.6618357487922701E-3</v>
      </c>
      <c r="M31" s="7">
        <f t="shared" si="2"/>
        <v>1.4492753623188406E-2</v>
      </c>
      <c r="N31" s="7">
        <f t="shared" si="3"/>
        <v>3.864734299516908E-2</v>
      </c>
      <c r="O31" s="33">
        <f t="shared" si="4"/>
        <v>0.93236714975845414</v>
      </c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</row>
    <row r="32" spans="1:137" ht="15.6" x14ac:dyDescent="0.3">
      <c r="A32" s="105" t="s">
        <v>6</v>
      </c>
      <c r="B32" s="103">
        <v>90951</v>
      </c>
      <c r="C32" s="77" t="s">
        <v>167</v>
      </c>
      <c r="D32" s="95">
        <v>36</v>
      </c>
      <c r="E32" s="95">
        <v>4.833333333333333</v>
      </c>
      <c r="F32" s="95"/>
      <c r="G32" s="95"/>
      <c r="H32" s="95">
        <v>1</v>
      </c>
      <c r="I32" s="95">
        <v>4</v>
      </c>
      <c r="J32" s="95">
        <v>31</v>
      </c>
      <c r="K32" s="7">
        <f t="shared" si="0"/>
        <v>0</v>
      </c>
      <c r="L32" s="7">
        <f t="shared" si="1"/>
        <v>0</v>
      </c>
      <c r="M32" s="7">
        <f t="shared" si="2"/>
        <v>2.7777777777777776E-2</v>
      </c>
      <c r="N32" s="7">
        <f t="shared" si="3"/>
        <v>0.1111111111111111</v>
      </c>
      <c r="O32" s="33">
        <f t="shared" si="4"/>
        <v>0.86111111111111116</v>
      </c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</row>
    <row r="33" spans="1:137" ht="15.6" x14ac:dyDescent="0.3">
      <c r="A33" s="105" t="s">
        <v>6</v>
      </c>
      <c r="B33" s="103">
        <v>90979</v>
      </c>
      <c r="C33" s="77" t="s">
        <v>331</v>
      </c>
      <c r="D33" s="95">
        <v>9</v>
      </c>
      <c r="E33" s="95">
        <v>5</v>
      </c>
      <c r="F33" s="95"/>
      <c r="G33" s="95"/>
      <c r="H33" s="95"/>
      <c r="I33" s="95"/>
      <c r="J33" s="95">
        <v>9</v>
      </c>
      <c r="K33" s="7">
        <f t="shared" si="0"/>
        <v>0</v>
      </c>
      <c r="L33" s="7">
        <f t="shared" si="1"/>
        <v>0</v>
      </c>
      <c r="M33" s="7">
        <f t="shared" si="2"/>
        <v>0</v>
      </c>
      <c r="N33" s="7">
        <f t="shared" si="3"/>
        <v>0</v>
      </c>
      <c r="O33" s="33">
        <f t="shared" si="4"/>
        <v>1</v>
      </c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</row>
    <row r="34" spans="1:137" s="51" customFormat="1" ht="16.2" thickBot="1" x14ac:dyDescent="0.35">
      <c r="A34" s="105" t="s">
        <v>6</v>
      </c>
      <c r="B34" s="103">
        <v>90993</v>
      </c>
      <c r="C34" s="77" t="s">
        <v>332</v>
      </c>
      <c r="D34" s="95">
        <v>4</v>
      </c>
      <c r="E34" s="95">
        <v>5</v>
      </c>
      <c r="F34" s="95"/>
      <c r="G34" s="95"/>
      <c r="H34" s="95"/>
      <c r="I34" s="95"/>
      <c r="J34" s="95">
        <v>4</v>
      </c>
      <c r="K34" s="7">
        <f t="shared" si="0"/>
        <v>0</v>
      </c>
      <c r="L34" s="7">
        <f t="shared" si="1"/>
        <v>0</v>
      </c>
      <c r="M34" s="7">
        <f t="shared" si="2"/>
        <v>0</v>
      </c>
      <c r="N34" s="7">
        <f t="shared" si="3"/>
        <v>0</v>
      </c>
      <c r="O34" s="33">
        <f t="shared" si="4"/>
        <v>1</v>
      </c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</row>
    <row r="35" spans="1:137" ht="16.2" thickBot="1" x14ac:dyDescent="0.35">
      <c r="A35" s="97" t="s">
        <v>6</v>
      </c>
      <c r="B35" s="98">
        <v>91000</v>
      </c>
      <c r="C35" s="78" t="s">
        <v>333</v>
      </c>
      <c r="D35" s="100">
        <v>9</v>
      </c>
      <c r="E35" s="100">
        <v>4.2222222222222223</v>
      </c>
      <c r="F35" s="100">
        <v>1</v>
      </c>
      <c r="G35" s="100">
        <v>1</v>
      </c>
      <c r="H35" s="100"/>
      <c r="I35" s="100"/>
      <c r="J35" s="100">
        <v>7</v>
      </c>
      <c r="K35" s="15">
        <f t="shared" si="0"/>
        <v>0.1111111111111111</v>
      </c>
      <c r="L35" s="15">
        <f t="shared" si="1"/>
        <v>0.1111111111111111</v>
      </c>
      <c r="M35" s="15">
        <f t="shared" si="2"/>
        <v>0</v>
      </c>
      <c r="N35" s="15">
        <f t="shared" si="3"/>
        <v>0</v>
      </c>
      <c r="O35" s="30">
        <f t="shared" si="4"/>
        <v>0.77777777777777779</v>
      </c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</row>
    <row r="36" spans="1:137" ht="15.6" x14ac:dyDescent="0.3">
      <c r="A36" s="102" t="s">
        <v>166</v>
      </c>
      <c r="B36" s="103">
        <v>14309</v>
      </c>
      <c r="C36" s="77" t="s">
        <v>334</v>
      </c>
      <c r="D36" s="95">
        <v>10</v>
      </c>
      <c r="E36" s="95">
        <v>4.8</v>
      </c>
      <c r="F36" s="95"/>
      <c r="G36" s="95"/>
      <c r="H36" s="95">
        <v>1</v>
      </c>
      <c r="I36" s="95"/>
      <c r="J36" s="95">
        <v>9</v>
      </c>
      <c r="K36" s="14">
        <f t="shared" si="0"/>
        <v>0</v>
      </c>
      <c r="L36" s="14">
        <f t="shared" si="1"/>
        <v>0</v>
      </c>
      <c r="M36" s="14">
        <f t="shared" si="2"/>
        <v>0.1</v>
      </c>
      <c r="N36" s="14">
        <f t="shared" si="3"/>
        <v>0</v>
      </c>
      <c r="O36" s="38">
        <f t="shared" si="4"/>
        <v>0.9</v>
      </c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</row>
    <row r="37" spans="1:137" ht="15.6" x14ac:dyDescent="0.3">
      <c r="A37" s="105" t="s">
        <v>166</v>
      </c>
      <c r="B37" s="103">
        <v>15556</v>
      </c>
      <c r="C37" s="77" t="s">
        <v>335</v>
      </c>
      <c r="D37" s="95">
        <v>18</v>
      </c>
      <c r="E37" s="95">
        <v>4.833333333333333</v>
      </c>
      <c r="F37" s="95"/>
      <c r="G37" s="95"/>
      <c r="H37" s="95">
        <v>1</v>
      </c>
      <c r="I37" s="95">
        <v>1</v>
      </c>
      <c r="J37" s="95">
        <v>16</v>
      </c>
      <c r="K37" s="7">
        <f t="shared" si="0"/>
        <v>0</v>
      </c>
      <c r="L37" s="7">
        <f t="shared" si="1"/>
        <v>0</v>
      </c>
      <c r="M37" s="7">
        <f t="shared" si="2"/>
        <v>5.5555555555555552E-2</v>
      </c>
      <c r="N37" s="7">
        <f t="shared" si="3"/>
        <v>5.5555555555555552E-2</v>
      </c>
      <c r="O37" s="33">
        <f t="shared" si="4"/>
        <v>0.88888888888888884</v>
      </c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</row>
    <row r="38" spans="1:137" ht="15.6" x14ac:dyDescent="0.3">
      <c r="A38" s="105" t="s">
        <v>166</v>
      </c>
      <c r="B38" s="103">
        <v>16139</v>
      </c>
      <c r="C38" s="77" t="s">
        <v>336</v>
      </c>
      <c r="D38" s="95">
        <v>1</v>
      </c>
      <c r="E38" s="95">
        <v>5</v>
      </c>
      <c r="F38" s="95"/>
      <c r="G38" s="95"/>
      <c r="H38" s="95"/>
      <c r="I38" s="95"/>
      <c r="J38" s="95">
        <v>1</v>
      </c>
      <c r="K38" s="7">
        <f t="shared" si="0"/>
        <v>0</v>
      </c>
      <c r="L38" s="7">
        <f t="shared" si="1"/>
        <v>0</v>
      </c>
      <c r="M38" s="7">
        <f t="shared" si="2"/>
        <v>0</v>
      </c>
      <c r="N38" s="7">
        <f t="shared" si="3"/>
        <v>0</v>
      </c>
      <c r="O38" s="33">
        <f t="shared" si="4"/>
        <v>1</v>
      </c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</row>
    <row r="39" spans="1:137" ht="15.6" x14ac:dyDescent="0.3">
      <c r="A39" s="105" t="s">
        <v>166</v>
      </c>
      <c r="B39" s="103">
        <v>17555</v>
      </c>
      <c r="C39" s="77" t="s">
        <v>337</v>
      </c>
      <c r="D39" s="95">
        <v>11</v>
      </c>
      <c r="E39" s="95">
        <v>4.6363636363636367</v>
      </c>
      <c r="F39" s="95"/>
      <c r="G39" s="95"/>
      <c r="H39" s="95">
        <v>2</v>
      </c>
      <c r="I39" s="95"/>
      <c r="J39" s="95">
        <v>9</v>
      </c>
      <c r="K39" s="7">
        <f t="shared" si="0"/>
        <v>0</v>
      </c>
      <c r="L39" s="7">
        <f t="shared" si="1"/>
        <v>0</v>
      </c>
      <c r="M39" s="7">
        <f t="shared" si="2"/>
        <v>0.18181818181818182</v>
      </c>
      <c r="N39" s="7">
        <f t="shared" si="3"/>
        <v>0</v>
      </c>
      <c r="O39" s="33">
        <f t="shared" si="4"/>
        <v>0.81818181818181823</v>
      </c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</row>
    <row r="40" spans="1:137" ht="15.6" x14ac:dyDescent="0.3">
      <c r="A40" s="105" t="s">
        <v>166</v>
      </c>
      <c r="B40" s="103">
        <v>17556</v>
      </c>
      <c r="C40" s="77" t="s">
        <v>338</v>
      </c>
      <c r="D40" s="95">
        <v>15</v>
      </c>
      <c r="E40" s="95">
        <v>4.9333333333333336</v>
      </c>
      <c r="F40" s="95"/>
      <c r="G40" s="95"/>
      <c r="H40" s="95"/>
      <c r="I40" s="95">
        <v>1</v>
      </c>
      <c r="J40" s="95">
        <v>14</v>
      </c>
      <c r="K40" s="7">
        <f t="shared" si="0"/>
        <v>0</v>
      </c>
      <c r="L40" s="7">
        <f t="shared" si="1"/>
        <v>0</v>
      </c>
      <c r="M40" s="7">
        <f t="shared" si="2"/>
        <v>0</v>
      </c>
      <c r="N40" s="7">
        <f t="shared" si="3"/>
        <v>6.6666666666666666E-2</v>
      </c>
      <c r="O40" s="33">
        <f t="shared" si="4"/>
        <v>0.93333333333333335</v>
      </c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</row>
    <row r="41" spans="1:137" ht="15.6" x14ac:dyDescent="0.3">
      <c r="A41" s="105" t="s">
        <v>166</v>
      </c>
      <c r="B41" s="103">
        <v>17950</v>
      </c>
      <c r="C41" s="77" t="s">
        <v>339</v>
      </c>
      <c r="D41" s="95">
        <v>2</v>
      </c>
      <c r="E41" s="95">
        <v>5</v>
      </c>
      <c r="F41" s="95"/>
      <c r="G41" s="95"/>
      <c r="H41" s="95"/>
      <c r="I41" s="95"/>
      <c r="J41" s="95">
        <v>2</v>
      </c>
      <c r="K41" s="7">
        <f t="shared" si="0"/>
        <v>0</v>
      </c>
      <c r="L41" s="7">
        <f t="shared" si="1"/>
        <v>0</v>
      </c>
      <c r="M41" s="7">
        <f t="shared" si="2"/>
        <v>0</v>
      </c>
      <c r="N41" s="7">
        <f t="shared" si="3"/>
        <v>0</v>
      </c>
      <c r="O41" s="33">
        <f t="shared" si="4"/>
        <v>1</v>
      </c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</row>
    <row r="42" spans="1:137" ht="15.6" x14ac:dyDescent="0.3">
      <c r="A42" s="105" t="s">
        <v>166</v>
      </c>
      <c r="B42" s="103">
        <v>17951</v>
      </c>
      <c r="C42" s="77" t="s">
        <v>340</v>
      </c>
      <c r="D42" s="95">
        <v>4</v>
      </c>
      <c r="E42" s="95">
        <v>5</v>
      </c>
      <c r="F42" s="95"/>
      <c r="G42" s="95"/>
      <c r="H42" s="95"/>
      <c r="I42" s="95"/>
      <c r="J42" s="95">
        <v>4</v>
      </c>
      <c r="K42" s="7">
        <f t="shared" si="0"/>
        <v>0</v>
      </c>
      <c r="L42" s="7">
        <f t="shared" si="1"/>
        <v>0</v>
      </c>
      <c r="M42" s="7">
        <f t="shared" si="2"/>
        <v>0</v>
      </c>
      <c r="N42" s="7">
        <f t="shared" si="3"/>
        <v>0</v>
      </c>
      <c r="O42" s="33">
        <f t="shared" si="4"/>
        <v>1</v>
      </c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</row>
    <row r="43" spans="1:137" ht="15.6" x14ac:dyDescent="0.3">
      <c r="A43" s="105" t="s">
        <v>166</v>
      </c>
      <c r="B43" s="103">
        <v>18142</v>
      </c>
      <c r="C43" s="77" t="s">
        <v>341</v>
      </c>
      <c r="D43" s="95">
        <v>2</v>
      </c>
      <c r="E43" s="95">
        <v>5</v>
      </c>
      <c r="F43" s="95"/>
      <c r="G43" s="95"/>
      <c r="H43" s="95"/>
      <c r="I43" s="95"/>
      <c r="J43" s="95">
        <v>2</v>
      </c>
      <c r="K43" s="7">
        <f t="shared" si="0"/>
        <v>0</v>
      </c>
      <c r="L43" s="7">
        <f t="shared" si="1"/>
        <v>0</v>
      </c>
      <c r="M43" s="7">
        <f t="shared" si="2"/>
        <v>0</v>
      </c>
      <c r="N43" s="7">
        <f t="shared" si="3"/>
        <v>0</v>
      </c>
      <c r="O43" s="33">
        <f t="shared" si="4"/>
        <v>1</v>
      </c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</row>
    <row r="44" spans="1:137" ht="16.2" thickBot="1" x14ac:dyDescent="0.35">
      <c r="A44" s="97" t="s">
        <v>166</v>
      </c>
      <c r="B44" s="98">
        <v>18202</v>
      </c>
      <c r="C44" s="78" t="s">
        <v>342</v>
      </c>
      <c r="D44" s="100">
        <v>13</v>
      </c>
      <c r="E44" s="100">
        <v>4.8461538461538458</v>
      </c>
      <c r="F44" s="100"/>
      <c r="G44" s="100"/>
      <c r="H44" s="100">
        <v>1</v>
      </c>
      <c r="I44" s="100"/>
      <c r="J44" s="100">
        <v>12</v>
      </c>
      <c r="K44" s="15">
        <f t="shared" si="0"/>
        <v>0</v>
      </c>
      <c r="L44" s="15">
        <f t="shared" si="1"/>
        <v>0</v>
      </c>
      <c r="M44" s="15">
        <f t="shared" si="2"/>
        <v>7.6923076923076927E-2</v>
      </c>
      <c r="N44" s="15">
        <f t="shared" si="3"/>
        <v>0</v>
      </c>
      <c r="O44" s="30">
        <f t="shared" si="4"/>
        <v>0.92307692307692313</v>
      </c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</row>
    <row r="45" spans="1:137" ht="15.6" x14ac:dyDescent="0.3">
      <c r="A45" s="105" t="s">
        <v>8</v>
      </c>
      <c r="B45" s="103">
        <v>10864</v>
      </c>
      <c r="C45" s="106" t="s">
        <v>165</v>
      </c>
      <c r="D45" s="104">
        <v>76</v>
      </c>
      <c r="E45" s="104">
        <v>4.6842105263157894</v>
      </c>
      <c r="F45" s="104">
        <v>4</v>
      </c>
      <c r="G45" s="104">
        <v>1</v>
      </c>
      <c r="H45" s="104">
        <v>1</v>
      </c>
      <c r="I45" s="104">
        <v>3</v>
      </c>
      <c r="J45" s="104">
        <v>67</v>
      </c>
      <c r="K45" s="14">
        <f t="shared" si="0"/>
        <v>5.2631578947368418E-2</v>
      </c>
      <c r="L45" s="14">
        <f t="shared" si="1"/>
        <v>1.3157894736842105E-2</v>
      </c>
      <c r="M45" s="14">
        <f t="shared" si="2"/>
        <v>1.3157894736842105E-2</v>
      </c>
      <c r="N45" s="14">
        <f t="shared" si="3"/>
        <v>3.9473684210526314E-2</v>
      </c>
      <c r="O45" s="38">
        <f t="shared" si="4"/>
        <v>0.88157894736842102</v>
      </c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</row>
    <row r="46" spans="1:137" ht="15.6" x14ac:dyDescent="0.3">
      <c r="A46" s="93" t="s">
        <v>8</v>
      </c>
      <c r="B46" s="94">
        <v>11965</v>
      </c>
      <c r="C46" s="77" t="s">
        <v>343</v>
      </c>
      <c r="D46" s="95">
        <v>1</v>
      </c>
      <c r="E46" s="95">
        <v>1</v>
      </c>
      <c r="F46" s="95">
        <v>1</v>
      </c>
      <c r="G46" s="95"/>
      <c r="H46" s="95"/>
      <c r="I46" s="95"/>
      <c r="J46" s="95"/>
      <c r="K46" s="7">
        <f t="shared" si="0"/>
        <v>1</v>
      </c>
      <c r="L46" s="7">
        <f t="shared" si="1"/>
        <v>0</v>
      </c>
      <c r="M46" s="7">
        <f t="shared" si="2"/>
        <v>0</v>
      </c>
      <c r="N46" s="7">
        <f t="shared" si="3"/>
        <v>0</v>
      </c>
      <c r="O46" s="33">
        <f t="shared" si="4"/>
        <v>0</v>
      </c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</row>
    <row r="47" spans="1:137" ht="15.6" x14ac:dyDescent="0.3">
      <c r="A47" s="93" t="s">
        <v>8</v>
      </c>
      <c r="B47" s="94">
        <v>12059</v>
      </c>
      <c r="C47" s="77" t="s">
        <v>164</v>
      </c>
      <c r="D47" s="95">
        <v>163</v>
      </c>
      <c r="E47" s="95">
        <v>4.8098159509202452</v>
      </c>
      <c r="F47" s="95">
        <v>4</v>
      </c>
      <c r="G47" s="95">
        <v>1</v>
      </c>
      <c r="H47" s="95">
        <v>1</v>
      </c>
      <c r="I47" s="95">
        <v>10</v>
      </c>
      <c r="J47" s="95">
        <v>147</v>
      </c>
      <c r="K47" s="7">
        <f t="shared" si="0"/>
        <v>2.4539877300613498E-2</v>
      </c>
      <c r="L47" s="7">
        <f t="shared" si="1"/>
        <v>6.1349693251533744E-3</v>
      </c>
      <c r="M47" s="7">
        <f t="shared" si="2"/>
        <v>6.1349693251533744E-3</v>
      </c>
      <c r="N47" s="7">
        <f t="shared" si="3"/>
        <v>6.1349693251533742E-2</v>
      </c>
      <c r="O47" s="33">
        <f t="shared" si="4"/>
        <v>0.90184049079754602</v>
      </c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</row>
    <row r="48" spans="1:137" ht="15.6" x14ac:dyDescent="0.3">
      <c r="A48" s="93" t="s">
        <v>8</v>
      </c>
      <c r="B48" s="94">
        <v>14376</v>
      </c>
      <c r="C48" s="77" t="s">
        <v>344</v>
      </c>
      <c r="D48" s="95">
        <v>74</v>
      </c>
      <c r="E48" s="95">
        <v>4.7837837837837842</v>
      </c>
      <c r="F48" s="95">
        <v>1</v>
      </c>
      <c r="G48" s="95">
        <v>1</v>
      </c>
      <c r="H48" s="95">
        <v>4</v>
      </c>
      <c r="I48" s="95">
        <v>1</v>
      </c>
      <c r="J48" s="95">
        <v>67</v>
      </c>
      <c r="K48" s="7">
        <f t="shared" si="0"/>
        <v>1.3513513513513514E-2</v>
      </c>
      <c r="L48" s="7">
        <f t="shared" si="1"/>
        <v>1.3513513513513514E-2</v>
      </c>
      <c r="M48" s="7">
        <f t="shared" si="2"/>
        <v>5.4054054054054057E-2</v>
      </c>
      <c r="N48" s="7">
        <f t="shared" si="3"/>
        <v>1.3513513513513514E-2</v>
      </c>
      <c r="O48" s="33">
        <f t="shared" si="4"/>
        <v>0.90540540540540537</v>
      </c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</row>
    <row r="49" spans="1:137" ht="15.6" x14ac:dyDescent="0.3">
      <c r="A49" s="93" t="s">
        <v>8</v>
      </c>
      <c r="B49" s="94">
        <v>14585</v>
      </c>
      <c r="C49" s="77" t="s">
        <v>163</v>
      </c>
      <c r="D49" s="95">
        <v>84</v>
      </c>
      <c r="E49" s="95">
        <v>4.9047619047619051</v>
      </c>
      <c r="F49" s="95"/>
      <c r="G49" s="95">
        <v>1</v>
      </c>
      <c r="H49" s="95"/>
      <c r="I49" s="95">
        <v>5</v>
      </c>
      <c r="J49" s="95">
        <v>78</v>
      </c>
      <c r="K49" s="7">
        <f t="shared" si="0"/>
        <v>0</v>
      </c>
      <c r="L49" s="7">
        <f t="shared" si="1"/>
        <v>1.1904761904761904E-2</v>
      </c>
      <c r="M49" s="7">
        <f t="shared" si="2"/>
        <v>0</v>
      </c>
      <c r="N49" s="7">
        <f t="shared" si="3"/>
        <v>5.9523809523809521E-2</v>
      </c>
      <c r="O49" s="33">
        <f t="shared" si="4"/>
        <v>0.9285714285714286</v>
      </c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</row>
    <row r="50" spans="1:137" ht="15.6" x14ac:dyDescent="0.3">
      <c r="A50" s="93" t="s">
        <v>8</v>
      </c>
      <c r="B50" s="94">
        <v>15454</v>
      </c>
      <c r="C50" s="77" t="s">
        <v>345</v>
      </c>
      <c r="D50" s="95">
        <v>65</v>
      </c>
      <c r="E50" s="95">
        <v>4.6923076923076925</v>
      </c>
      <c r="F50" s="95">
        <v>2</v>
      </c>
      <c r="G50" s="95">
        <v>1</v>
      </c>
      <c r="H50" s="95">
        <v>1</v>
      </c>
      <c r="I50" s="95">
        <v>7</v>
      </c>
      <c r="J50" s="95">
        <v>54</v>
      </c>
      <c r="K50" s="107">
        <f t="shared" si="0"/>
        <v>3.0769230769230771E-2</v>
      </c>
      <c r="L50" s="107">
        <f t="shared" si="1"/>
        <v>1.5384615384615385E-2</v>
      </c>
      <c r="M50" s="107">
        <f t="shared" si="2"/>
        <v>1.5384615384615385E-2</v>
      </c>
      <c r="N50" s="107">
        <f t="shared" si="3"/>
        <v>0.1076923076923077</v>
      </c>
      <c r="O50" s="107">
        <f t="shared" si="4"/>
        <v>0.83076923076923082</v>
      </c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</row>
    <row r="51" spans="1:137" s="51" customFormat="1" ht="16.2" thickBot="1" x14ac:dyDescent="0.35">
      <c r="A51" s="93" t="s">
        <v>8</v>
      </c>
      <c r="B51" s="94">
        <v>16208</v>
      </c>
      <c r="C51" s="77" t="s">
        <v>162</v>
      </c>
      <c r="D51" s="95">
        <v>20</v>
      </c>
      <c r="E51" s="95">
        <v>5</v>
      </c>
      <c r="F51" s="95"/>
      <c r="G51" s="95"/>
      <c r="H51" s="95"/>
      <c r="I51" s="95"/>
      <c r="J51" s="95">
        <v>20</v>
      </c>
      <c r="K51" s="37">
        <f t="shared" si="0"/>
        <v>0</v>
      </c>
      <c r="L51" s="37">
        <f t="shared" si="1"/>
        <v>0</v>
      </c>
      <c r="M51" s="14">
        <f t="shared" si="2"/>
        <v>0</v>
      </c>
      <c r="N51" s="14">
        <f t="shared" si="3"/>
        <v>0</v>
      </c>
      <c r="O51" s="38">
        <f t="shared" si="4"/>
        <v>1</v>
      </c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</row>
    <row r="52" spans="1:137" ht="15.6" x14ac:dyDescent="0.3">
      <c r="A52" s="93" t="s">
        <v>8</v>
      </c>
      <c r="B52" s="94">
        <v>16211</v>
      </c>
      <c r="C52" s="77" t="s">
        <v>161</v>
      </c>
      <c r="D52" s="95">
        <v>81</v>
      </c>
      <c r="E52" s="95">
        <v>4.5679012345679011</v>
      </c>
      <c r="F52" s="95">
        <v>7</v>
      </c>
      <c r="G52" s="95">
        <v>1</v>
      </c>
      <c r="H52" s="95"/>
      <c r="I52" s="95">
        <v>4</v>
      </c>
      <c r="J52" s="95">
        <v>69</v>
      </c>
      <c r="K52" s="7">
        <f t="shared" si="0"/>
        <v>8.6419753086419748E-2</v>
      </c>
      <c r="L52" s="7">
        <f t="shared" si="1"/>
        <v>1.2345679012345678E-2</v>
      </c>
      <c r="M52" s="7">
        <f t="shared" si="2"/>
        <v>0</v>
      </c>
      <c r="N52" s="7">
        <f t="shared" si="3"/>
        <v>4.9382716049382713E-2</v>
      </c>
      <c r="O52" s="33">
        <f t="shared" si="4"/>
        <v>0.85185185185185186</v>
      </c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</row>
    <row r="53" spans="1:137" ht="15.6" x14ac:dyDescent="0.3">
      <c r="A53" s="93" t="s">
        <v>8</v>
      </c>
      <c r="B53" s="94">
        <v>18183</v>
      </c>
      <c r="C53" s="77" t="s">
        <v>217</v>
      </c>
      <c r="D53" s="95">
        <v>58</v>
      </c>
      <c r="E53" s="95">
        <v>4.3448275862068968</v>
      </c>
      <c r="F53" s="95">
        <v>5</v>
      </c>
      <c r="G53" s="95">
        <v>2</v>
      </c>
      <c r="H53" s="95">
        <v>1</v>
      </c>
      <c r="I53" s="95">
        <v>10</v>
      </c>
      <c r="J53" s="95">
        <v>40</v>
      </c>
      <c r="K53" s="7">
        <f t="shared" si="0"/>
        <v>8.6206896551724144E-2</v>
      </c>
      <c r="L53" s="7">
        <f t="shared" si="1"/>
        <v>3.4482758620689655E-2</v>
      </c>
      <c r="M53" s="7">
        <f t="shared" si="2"/>
        <v>1.7241379310344827E-2</v>
      </c>
      <c r="N53" s="7">
        <f t="shared" si="3"/>
        <v>0.17241379310344829</v>
      </c>
      <c r="O53" s="33">
        <f t="shared" si="4"/>
        <v>0.68965517241379315</v>
      </c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</row>
    <row r="54" spans="1:137" ht="15.6" x14ac:dyDescent="0.3">
      <c r="A54" s="93" t="s">
        <v>8</v>
      </c>
      <c r="B54" s="94">
        <v>18407</v>
      </c>
      <c r="C54" s="77" t="s">
        <v>218</v>
      </c>
      <c r="D54" s="95">
        <v>139</v>
      </c>
      <c r="E54" s="95">
        <v>4.9280575539568341</v>
      </c>
      <c r="F54" s="95">
        <v>1</v>
      </c>
      <c r="G54" s="95"/>
      <c r="H54" s="95"/>
      <c r="I54" s="95">
        <v>6</v>
      </c>
      <c r="J54" s="95">
        <v>132</v>
      </c>
      <c r="K54" s="7">
        <f t="shared" si="0"/>
        <v>7.1942446043165471E-3</v>
      </c>
      <c r="L54" s="7">
        <f t="shared" si="1"/>
        <v>0</v>
      </c>
      <c r="M54" s="7">
        <f t="shared" si="2"/>
        <v>0</v>
      </c>
      <c r="N54" s="7">
        <f t="shared" si="3"/>
        <v>4.3165467625899283E-2</v>
      </c>
      <c r="O54" s="33">
        <f t="shared" si="4"/>
        <v>0.94964028776978415</v>
      </c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</row>
    <row r="55" spans="1:137" ht="15.6" x14ac:dyDescent="0.3">
      <c r="A55" s="93" t="s">
        <v>8</v>
      </c>
      <c r="B55" s="94">
        <v>18408</v>
      </c>
      <c r="C55" s="77" t="s">
        <v>219</v>
      </c>
      <c r="D55" s="95">
        <v>23</v>
      </c>
      <c r="E55" s="95">
        <v>4.9565217391304346</v>
      </c>
      <c r="F55" s="95"/>
      <c r="G55" s="95"/>
      <c r="H55" s="95"/>
      <c r="I55" s="95">
        <v>1</v>
      </c>
      <c r="J55" s="95">
        <v>22</v>
      </c>
      <c r="K55" s="7">
        <f t="shared" si="0"/>
        <v>0</v>
      </c>
      <c r="L55" s="7">
        <f t="shared" si="1"/>
        <v>0</v>
      </c>
      <c r="M55" s="7">
        <f t="shared" si="2"/>
        <v>0</v>
      </c>
      <c r="N55" s="7">
        <f t="shared" si="3"/>
        <v>4.3478260869565216E-2</v>
      </c>
      <c r="O55" s="33">
        <f t="shared" si="4"/>
        <v>0.95652173913043481</v>
      </c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</row>
    <row r="56" spans="1:137" ht="15.6" x14ac:dyDescent="0.3">
      <c r="A56" s="93" t="s">
        <v>8</v>
      </c>
      <c r="B56" s="94">
        <v>18661</v>
      </c>
      <c r="C56" s="77" t="s">
        <v>346</v>
      </c>
      <c r="D56" s="95">
        <v>23</v>
      </c>
      <c r="E56" s="95">
        <v>4.7826086956521738</v>
      </c>
      <c r="F56" s="95">
        <v>1</v>
      </c>
      <c r="G56" s="95"/>
      <c r="H56" s="95"/>
      <c r="I56" s="95">
        <v>1</v>
      </c>
      <c r="J56" s="95">
        <v>21</v>
      </c>
      <c r="K56" s="107">
        <f t="shared" si="0"/>
        <v>4.3478260869565216E-2</v>
      </c>
      <c r="L56" s="107">
        <f t="shared" si="1"/>
        <v>0</v>
      </c>
      <c r="M56" s="107">
        <f t="shared" si="2"/>
        <v>0</v>
      </c>
      <c r="N56" s="107">
        <f t="shared" si="3"/>
        <v>4.3478260869565216E-2</v>
      </c>
      <c r="O56" s="107">
        <f t="shared" si="4"/>
        <v>0.91304347826086951</v>
      </c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</row>
    <row r="57" spans="1:137" s="51" customFormat="1" ht="16.2" thickBot="1" x14ac:dyDescent="0.35">
      <c r="A57" s="93" t="s">
        <v>8</v>
      </c>
      <c r="B57" s="94">
        <v>4954</v>
      </c>
      <c r="C57" s="77" t="s">
        <v>220</v>
      </c>
      <c r="D57" s="95">
        <v>134</v>
      </c>
      <c r="E57" s="95">
        <v>4.7761194029850742</v>
      </c>
      <c r="F57" s="95">
        <v>4</v>
      </c>
      <c r="G57" s="95">
        <v>1</v>
      </c>
      <c r="H57" s="95">
        <v>2</v>
      </c>
      <c r="I57" s="95">
        <v>7</v>
      </c>
      <c r="J57" s="95">
        <v>120</v>
      </c>
      <c r="K57" s="107">
        <f t="shared" si="0"/>
        <v>2.9850746268656716E-2</v>
      </c>
      <c r="L57" s="107">
        <f t="shared" si="1"/>
        <v>7.462686567164179E-3</v>
      </c>
      <c r="M57" s="107">
        <f t="shared" si="2"/>
        <v>1.4925373134328358E-2</v>
      </c>
      <c r="N57" s="107">
        <f t="shared" si="3"/>
        <v>5.2238805970149252E-2</v>
      </c>
      <c r="O57" s="107">
        <f t="shared" si="4"/>
        <v>0.89552238805970152</v>
      </c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</row>
    <row r="58" spans="1:137" ht="15.6" x14ac:dyDescent="0.3">
      <c r="A58" s="93" t="s">
        <v>8</v>
      </c>
      <c r="B58" s="94">
        <v>4998</v>
      </c>
      <c r="C58" s="77" t="s">
        <v>221</v>
      </c>
      <c r="D58" s="95">
        <v>83</v>
      </c>
      <c r="E58" s="95">
        <v>4.8554216867469879</v>
      </c>
      <c r="F58" s="95">
        <v>2</v>
      </c>
      <c r="G58" s="95"/>
      <c r="H58" s="95"/>
      <c r="I58" s="95">
        <v>4</v>
      </c>
      <c r="J58" s="95">
        <v>77</v>
      </c>
      <c r="K58" s="107">
        <f t="shared" si="0"/>
        <v>2.4096385542168676E-2</v>
      </c>
      <c r="L58" s="107">
        <f t="shared" si="1"/>
        <v>0</v>
      </c>
      <c r="M58" s="107">
        <f t="shared" si="2"/>
        <v>0</v>
      </c>
      <c r="N58" s="107">
        <f t="shared" si="3"/>
        <v>4.8192771084337352E-2</v>
      </c>
      <c r="O58" s="107">
        <f t="shared" si="4"/>
        <v>0.92771084337349397</v>
      </c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</row>
    <row r="59" spans="1:137" ht="15.6" x14ac:dyDescent="0.3">
      <c r="A59" s="93" t="s">
        <v>8</v>
      </c>
      <c r="B59" s="94">
        <v>6093</v>
      </c>
      <c r="C59" s="77" t="s">
        <v>222</v>
      </c>
      <c r="D59" s="95">
        <v>86</v>
      </c>
      <c r="E59" s="95">
        <v>4.8720930232558137</v>
      </c>
      <c r="F59" s="95">
        <v>1</v>
      </c>
      <c r="G59" s="95">
        <v>2</v>
      </c>
      <c r="H59" s="95"/>
      <c r="I59" s="95">
        <v>1</v>
      </c>
      <c r="J59" s="95">
        <v>82</v>
      </c>
      <c r="K59" s="107">
        <f t="shared" si="0"/>
        <v>1.1627906976744186E-2</v>
      </c>
      <c r="L59" s="107">
        <f t="shared" si="1"/>
        <v>2.3255813953488372E-2</v>
      </c>
      <c r="M59" s="107">
        <f t="shared" si="2"/>
        <v>0</v>
      </c>
      <c r="N59" s="107">
        <f t="shared" si="3"/>
        <v>1.1627906976744186E-2</v>
      </c>
      <c r="O59" s="107">
        <f t="shared" si="4"/>
        <v>0.95348837209302328</v>
      </c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</row>
    <row r="60" spans="1:137" ht="15.6" x14ac:dyDescent="0.3">
      <c r="A60" s="93" t="s">
        <v>8</v>
      </c>
      <c r="B60" s="94">
        <v>90643</v>
      </c>
      <c r="C60" s="77" t="s">
        <v>160</v>
      </c>
      <c r="D60" s="95">
        <v>58</v>
      </c>
      <c r="E60" s="95">
        <v>4.6206896551724137</v>
      </c>
      <c r="F60" s="95">
        <v>5</v>
      </c>
      <c r="G60" s="95"/>
      <c r="H60" s="95"/>
      <c r="I60" s="95">
        <v>2</v>
      </c>
      <c r="J60" s="95">
        <v>51</v>
      </c>
      <c r="K60" s="107">
        <f t="shared" si="0"/>
        <v>8.6206896551724144E-2</v>
      </c>
      <c r="L60" s="107">
        <f t="shared" si="1"/>
        <v>0</v>
      </c>
      <c r="M60" s="107">
        <f t="shared" si="2"/>
        <v>0</v>
      </c>
      <c r="N60" s="107">
        <f t="shared" si="3"/>
        <v>3.4482758620689655E-2</v>
      </c>
      <c r="O60" s="107">
        <f t="shared" si="4"/>
        <v>0.87931034482758619</v>
      </c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</row>
    <row r="61" spans="1:137" s="51" customFormat="1" ht="16.2" thickBot="1" x14ac:dyDescent="0.35">
      <c r="A61" s="93" t="s">
        <v>8</v>
      </c>
      <c r="B61" s="94">
        <v>90738</v>
      </c>
      <c r="C61" s="77" t="s">
        <v>347</v>
      </c>
      <c r="D61" s="95">
        <v>27</v>
      </c>
      <c r="E61" s="95">
        <v>3.8518518518518516</v>
      </c>
      <c r="F61" s="95">
        <v>6</v>
      </c>
      <c r="G61" s="95">
        <v>2</v>
      </c>
      <c r="H61" s="95"/>
      <c r="I61" s="95">
        <v>1</v>
      </c>
      <c r="J61" s="95">
        <v>18</v>
      </c>
      <c r="K61" s="107">
        <f t="shared" si="0"/>
        <v>0.22222222222222221</v>
      </c>
      <c r="L61" s="107">
        <f t="shared" si="1"/>
        <v>7.407407407407407E-2</v>
      </c>
      <c r="M61" s="107">
        <f t="shared" si="2"/>
        <v>0</v>
      </c>
      <c r="N61" s="107">
        <f t="shared" si="3"/>
        <v>3.7037037037037035E-2</v>
      </c>
      <c r="O61" s="107">
        <f t="shared" si="4"/>
        <v>0.66666666666666663</v>
      </c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</row>
    <row r="62" spans="1:137" ht="15.6" x14ac:dyDescent="0.3">
      <c r="A62" s="93" t="s">
        <v>8</v>
      </c>
      <c r="B62" s="94">
        <v>90799</v>
      </c>
      <c r="C62" s="77" t="s">
        <v>9</v>
      </c>
      <c r="D62" s="95">
        <v>61</v>
      </c>
      <c r="E62" s="95">
        <v>4.8032786885245899</v>
      </c>
      <c r="F62" s="95">
        <v>1</v>
      </c>
      <c r="G62" s="95">
        <v>1</v>
      </c>
      <c r="H62" s="95">
        <v>1</v>
      </c>
      <c r="I62" s="95">
        <v>3</v>
      </c>
      <c r="J62" s="95">
        <v>55</v>
      </c>
      <c r="K62" s="7">
        <f t="shared" si="0"/>
        <v>1.6393442622950821E-2</v>
      </c>
      <c r="L62" s="7">
        <f t="shared" si="1"/>
        <v>1.6393442622950821E-2</v>
      </c>
      <c r="M62" s="7">
        <f t="shared" si="2"/>
        <v>1.6393442622950821E-2</v>
      </c>
      <c r="N62" s="7">
        <f t="shared" si="3"/>
        <v>4.9180327868852458E-2</v>
      </c>
      <c r="O62" s="33">
        <f t="shared" si="4"/>
        <v>0.90163934426229508</v>
      </c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</row>
    <row r="63" spans="1:137" ht="15.6" x14ac:dyDescent="0.3">
      <c r="A63" s="93" t="s">
        <v>8</v>
      </c>
      <c r="B63" s="94">
        <v>90832</v>
      </c>
      <c r="C63" s="77" t="s">
        <v>224</v>
      </c>
      <c r="D63" s="95">
        <v>54</v>
      </c>
      <c r="E63" s="95">
        <v>4.7777777777777777</v>
      </c>
      <c r="F63" s="95">
        <v>2</v>
      </c>
      <c r="G63" s="95"/>
      <c r="H63" s="95">
        <v>2</v>
      </c>
      <c r="I63" s="95"/>
      <c r="J63" s="95">
        <v>50</v>
      </c>
      <c r="K63" s="7">
        <f t="shared" si="0"/>
        <v>3.7037037037037035E-2</v>
      </c>
      <c r="L63" s="7">
        <f t="shared" si="1"/>
        <v>0</v>
      </c>
      <c r="M63" s="7">
        <f t="shared" si="2"/>
        <v>3.7037037037037035E-2</v>
      </c>
      <c r="N63" s="7">
        <f t="shared" si="3"/>
        <v>0</v>
      </c>
      <c r="O63" s="33">
        <f t="shared" si="4"/>
        <v>0.92592592592592593</v>
      </c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</row>
    <row r="64" spans="1:137" ht="15.6" x14ac:dyDescent="0.3">
      <c r="A64" s="93" t="s">
        <v>8</v>
      </c>
      <c r="B64" s="94">
        <v>90848</v>
      </c>
      <c r="C64" s="77" t="s">
        <v>159</v>
      </c>
      <c r="D64" s="95">
        <v>3</v>
      </c>
      <c r="E64" s="95">
        <v>5</v>
      </c>
      <c r="F64" s="95"/>
      <c r="G64" s="95"/>
      <c r="H64" s="95"/>
      <c r="I64" s="95"/>
      <c r="J64" s="95">
        <v>3</v>
      </c>
      <c r="K64" s="7">
        <f t="shared" si="0"/>
        <v>0</v>
      </c>
      <c r="L64" s="7">
        <f t="shared" si="1"/>
        <v>0</v>
      </c>
      <c r="M64" s="7">
        <f t="shared" si="2"/>
        <v>0</v>
      </c>
      <c r="N64" s="7">
        <f t="shared" si="3"/>
        <v>0</v>
      </c>
      <c r="O64" s="33">
        <f t="shared" si="4"/>
        <v>1</v>
      </c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</row>
    <row r="65" spans="1:137" ht="15.6" x14ac:dyDescent="0.3">
      <c r="A65" s="93" t="s">
        <v>8</v>
      </c>
      <c r="B65" s="94">
        <v>90892</v>
      </c>
      <c r="C65" s="77" t="s">
        <v>158</v>
      </c>
      <c r="D65" s="95">
        <v>17</v>
      </c>
      <c r="E65" s="95">
        <v>4.5882352941176467</v>
      </c>
      <c r="F65" s="95">
        <v>1</v>
      </c>
      <c r="G65" s="95">
        <v>1</v>
      </c>
      <c r="H65" s="95"/>
      <c r="I65" s="95"/>
      <c r="J65" s="95">
        <v>15</v>
      </c>
      <c r="K65" s="7">
        <f t="shared" si="0"/>
        <v>5.8823529411764705E-2</v>
      </c>
      <c r="L65" s="7">
        <f t="shared" si="1"/>
        <v>5.8823529411764705E-2</v>
      </c>
      <c r="M65" s="7">
        <f t="shared" si="2"/>
        <v>0</v>
      </c>
      <c r="N65" s="7">
        <f t="shared" si="3"/>
        <v>0</v>
      </c>
      <c r="O65" s="33">
        <f t="shared" si="4"/>
        <v>0.88235294117647056</v>
      </c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</row>
    <row r="66" spans="1:137" ht="16.2" thickBot="1" x14ac:dyDescent="0.35">
      <c r="A66" s="97" t="s">
        <v>8</v>
      </c>
      <c r="B66" s="98">
        <v>90992</v>
      </c>
      <c r="C66" s="78" t="s">
        <v>348</v>
      </c>
      <c r="D66" s="100">
        <v>1</v>
      </c>
      <c r="E66" s="100">
        <v>5</v>
      </c>
      <c r="F66" s="100"/>
      <c r="G66" s="100"/>
      <c r="H66" s="100"/>
      <c r="I66" s="100"/>
      <c r="J66" s="100">
        <v>1</v>
      </c>
      <c r="K66" s="15">
        <f t="shared" si="0"/>
        <v>0</v>
      </c>
      <c r="L66" s="15">
        <f t="shared" si="1"/>
        <v>0</v>
      </c>
      <c r="M66" s="15">
        <f t="shared" si="2"/>
        <v>0</v>
      </c>
      <c r="N66" s="15">
        <f t="shared" si="3"/>
        <v>0</v>
      </c>
      <c r="O66" s="30">
        <f t="shared" si="4"/>
        <v>1</v>
      </c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</row>
    <row r="67" spans="1:137" ht="15.6" x14ac:dyDescent="0.3">
      <c r="A67" s="105" t="s">
        <v>349</v>
      </c>
      <c r="B67" s="103">
        <v>11044</v>
      </c>
      <c r="C67" s="106" t="s">
        <v>157</v>
      </c>
      <c r="D67" s="104">
        <v>381</v>
      </c>
      <c r="E67" s="104">
        <v>4.8713910761154855</v>
      </c>
      <c r="F67" s="104">
        <v>2</v>
      </c>
      <c r="G67" s="104">
        <v>4</v>
      </c>
      <c r="H67" s="104">
        <v>6</v>
      </c>
      <c r="I67" s="104">
        <v>17</v>
      </c>
      <c r="J67" s="104">
        <v>352</v>
      </c>
      <c r="K67" s="14">
        <f t="shared" ref="K67:K130" si="5">F67/D67</f>
        <v>5.2493438320209973E-3</v>
      </c>
      <c r="L67" s="14">
        <f t="shared" ref="L67:L130" si="6">G67/D67</f>
        <v>1.0498687664041995E-2</v>
      </c>
      <c r="M67" s="14">
        <f t="shared" ref="M67:M130" si="7">H67/D67</f>
        <v>1.5748031496062992E-2</v>
      </c>
      <c r="N67" s="14">
        <f t="shared" ref="N67:N130" si="8">I67/D67</f>
        <v>4.4619422572178477E-2</v>
      </c>
      <c r="O67" s="38">
        <f t="shared" si="4"/>
        <v>0.92388451443569553</v>
      </c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</row>
    <row r="68" spans="1:137" ht="15.6" x14ac:dyDescent="0.3">
      <c r="A68" s="93" t="s">
        <v>349</v>
      </c>
      <c r="B68" s="94">
        <v>12033</v>
      </c>
      <c r="C68" s="77" t="s">
        <v>211</v>
      </c>
      <c r="D68" s="95">
        <v>256</v>
      </c>
      <c r="E68" s="95">
        <v>4.9453125</v>
      </c>
      <c r="F68" s="95">
        <v>2</v>
      </c>
      <c r="G68" s="95"/>
      <c r="H68" s="95">
        <v>1</v>
      </c>
      <c r="I68" s="95">
        <v>4</v>
      </c>
      <c r="J68" s="95">
        <v>249</v>
      </c>
      <c r="K68" s="7">
        <f t="shared" si="5"/>
        <v>7.8125E-3</v>
      </c>
      <c r="L68" s="7">
        <f t="shared" si="6"/>
        <v>0</v>
      </c>
      <c r="M68" s="7">
        <f t="shared" si="7"/>
        <v>3.90625E-3</v>
      </c>
      <c r="N68" s="7">
        <f t="shared" si="8"/>
        <v>1.5625E-2</v>
      </c>
      <c r="O68" s="33">
        <f t="shared" ref="O68:O131" si="9">J68/D68</f>
        <v>0.97265625</v>
      </c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</row>
    <row r="69" spans="1:137" ht="15.6" x14ac:dyDescent="0.3">
      <c r="A69" s="93" t="s">
        <v>349</v>
      </c>
      <c r="B69" s="94">
        <v>15543</v>
      </c>
      <c r="C69" s="77" t="s">
        <v>350</v>
      </c>
      <c r="D69" s="95">
        <v>302</v>
      </c>
      <c r="E69" s="95">
        <v>4.8741721854304636</v>
      </c>
      <c r="F69" s="95">
        <v>1</v>
      </c>
      <c r="G69" s="95">
        <v>4</v>
      </c>
      <c r="H69" s="95">
        <v>5</v>
      </c>
      <c r="I69" s="95">
        <v>12</v>
      </c>
      <c r="J69" s="95">
        <v>280</v>
      </c>
      <c r="K69" s="7">
        <f t="shared" si="5"/>
        <v>3.3112582781456954E-3</v>
      </c>
      <c r="L69" s="7">
        <f t="shared" si="6"/>
        <v>1.3245033112582781E-2</v>
      </c>
      <c r="M69" s="7">
        <f t="shared" si="7"/>
        <v>1.6556291390728478E-2</v>
      </c>
      <c r="N69" s="7">
        <f t="shared" si="8"/>
        <v>3.9735099337748346E-2</v>
      </c>
      <c r="O69" s="33">
        <f t="shared" si="9"/>
        <v>0.92715231788079466</v>
      </c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</row>
    <row r="70" spans="1:137" ht="15.6" x14ac:dyDescent="0.3">
      <c r="A70" s="93" t="s">
        <v>349</v>
      </c>
      <c r="B70" s="94">
        <v>15604</v>
      </c>
      <c r="C70" s="77" t="s">
        <v>156</v>
      </c>
      <c r="D70" s="95">
        <v>228</v>
      </c>
      <c r="E70" s="95">
        <v>4.7280701754385968</v>
      </c>
      <c r="F70" s="95">
        <v>7</v>
      </c>
      <c r="G70" s="95">
        <v>1</v>
      </c>
      <c r="H70" s="95">
        <v>8</v>
      </c>
      <c r="I70" s="95">
        <v>15</v>
      </c>
      <c r="J70" s="95">
        <v>197</v>
      </c>
      <c r="K70" s="7">
        <f t="shared" si="5"/>
        <v>3.0701754385964911E-2</v>
      </c>
      <c r="L70" s="7">
        <f t="shared" si="6"/>
        <v>4.3859649122807015E-3</v>
      </c>
      <c r="M70" s="7">
        <f t="shared" si="7"/>
        <v>3.5087719298245612E-2</v>
      </c>
      <c r="N70" s="7">
        <f t="shared" si="8"/>
        <v>6.5789473684210523E-2</v>
      </c>
      <c r="O70" s="33">
        <f t="shared" si="9"/>
        <v>0.86403508771929827</v>
      </c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</row>
    <row r="71" spans="1:137" s="51" customFormat="1" ht="16.2" thickBot="1" x14ac:dyDescent="0.35">
      <c r="A71" s="93" t="s">
        <v>349</v>
      </c>
      <c r="B71" s="94">
        <v>15748</v>
      </c>
      <c r="C71" s="77" t="s">
        <v>155</v>
      </c>
      <c r="D71" s="95">
        <v>185</v>
      </c>
      <c r="E71" s="95">
        <v>4.6810810810810812</v>
      </c>
      <c r="F71" s="95">
        <v>4</v>
      </c>
      <c r="G71" s="95">
        <v>4</v>
      </c>
      <c r="H71" s="95">
        <v>10</v>
      </c>
      <c r="I71" s="95">
        <v>11</v>
      </c>
      <c r="J71" s="95">
        <v>156</v>
      </c>
      <c r="K71" s="7">
        <f t="shared" ref="K71:K78" si="10">F72/D71</f>
        <v>5.4054054054054057E-3</v>
      </c>
      <c r="L71" s="7">
        <f t="shared" si="6"/>
        <v>2.1621621621621623E-2</v>
      </c>
      <c r="M71" s="7">
        <f t="shared" si="7"/>
        <v>5.4054054054054057E-2</v>
      </c>
      <c r="N71" s="7">
        <f t="shared" si="8"/>
        <v>5.9459459459459463E-2</v>
      </c>
      <c r="O71" s="33">
        <f t="shared" si="9"/>
        <v>0.84324324324324329</v>
      </c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</row>
    <row r="72" spans="1:137" ht="15.6" x14ac:dyDescent="0.3">
      <c r="A72" s="93" t="s">
        <v>349</v>
      </c>
      <c r="B72" s="94">
        <v>16846</v>
      </c>
      <c r="C72" s="77" t="s">
        <v>212</v>
      </c>
      <c r="D72" s="95">
        <v>198</v>
      </c>
      <c r="E72" s="95">
        <v>4.9141414141414144</v>
      </c>
      <c r="F72" s="95">
        <v>1</v>
      </c>
      <c r="G72" s="95">
        <v>1</v>
      </c>
      <c r="H72" s="95">
        <v>1</v>
      </c>
      <c r="I72" s="95">
        <v>8</v>
      </c>
      <c r="J72" s="95">
        <v>187</v>
      </c>
      <c r="K72" s="7">
        <f t="shared" si="10"/>
        <v>3.5353535353535352E-2</v>
      </c>
      <c r="L72" s="7">
        <f t="shared" si="6"/>
        <v>5.0505050505050509E-3</v>
      </c>
      <c r="M72" s="7">
        <f t="shared" si="7"/>
        <v>5.0505050505050509E-3</v>
      </c>
      <c r="N72" s="7">
        <f t="shared" si="8"/>
        <v>4.0404040404040407E-2</v>
      </c>
      <c r="O72" s="33">
        <f t="shared" si="9"/>
        <v>0.94444444444444442</v>
      </c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</row>
    <row r="73" spans="1:137" ht="16.2" thickBot="1" x14ac:dyDescent="0.35">
      <c r="A73" s="97" t="s">
        <v>349</v>
      </c>
      <c r="B73" s="98">
        <v>2846</v>
      </c>
      <c r="C73" s="78" t="s">
        <v>213</v>
      </c>
      <c r="D73" s="100">
        <v>231</v>
      </c>
      <c r="E73" s="100">
        <v>4.7878787878787881</v>
      </c>
      <c r="F73" s="100">
        <v>7</v>
      </c>
      <c r="G73" s="100">
        <v>1</v>
      </c>
      <c r="H73" s="100">
        <v>2</v>
      </c>
      <c r="I73" s="100">
        <v>14</v>
      </c>
      <c r="J73" s="100">
        <v>207</v>
      </c>
      <c r="K73" s="15">
        <f t="shared" si="10"/>
        <v>0</v>
      </c>
      <c r="L73" s="15">
        <f t="shared" si="6"/>
        <v>4.329004329004329E-3</v>
      </c>
      <c r="M73" s="15">
        <f t="shared" si="7"/>
        <v>8.658008658008658E-3</v>
      </c>
      <c r="N73" s="15">
        <f t="shared" si="8"/>
        <v>6.0606060606060608E-2</v>
      </c>
      <c r="O73" s="30">
        <f t="shared" si="9"/>
        <v>0.89610389610389607</v>
      </c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</row>
    <row r="74" spans="1:137" ht="15.6" x14ac:dyDescent="0.3">
      <c r="A74" s="105" t="s">
        <v>151</v>
      </c>
      <c r="B74" s="103">
        <v>90772</v>
      </c>
      <c r="C74" s="106" t="s">
        <v>153</v>
      </c>
      <c r="D74" s="104">
        <v>66</v>
      </c>
      <c r="E74" s="104">
        <v>5</v>
      </c>
      <c r="F74" s="104"/>
      <c r="G74" s="104"/>
      <c r="H74" s="104"/>
      <c r="I74" s="104"/>
      <c r="J74" s="104">
        <v>66</v>
      </c>
      <c r="K74" s="14">
        <f t="shared" si="10"/>
        <v>0</v>
      </c>
      <c r="L74" s="14">
        <f t="shared" si="6"/>
        <v>0</v>
      </c>
      <c r="M74" s="14">
        <f t="shared" si="7"/>
        <v>0</v>
      </c>
      <c r="N74" s="14">
        <f t="shared" si="8"/>
        <v>0</v>
      </c>
      <c r="O74" s="38">
        <f t="shared" si="9"/>
        <v>1</v>
      </c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</row>
    <row r="75" spans="1:137" ht="15.6" x14ac:dyDescent="0.3">
      <c r="A75" s="105" t="s">
        <v>151</v>
      </c>
      <c r="B75" s="103">
        <v>90773</v>
      </c>
      <c r="C75" s="77" t="s">
        <v>152</v>
      </c>
      <c r="D75" s="95">
        <v>27</v>
      </c>
      <c r="E75" s="95">
        <v>4.8888888888888893</v>
      </c>
      <c r="F75" s="95"/>
      <c r="G75" s="95">
        <v>1</v>
      </c>
      <c r="H75" s="95"/>
      <c r="I75" s="95"/>
      <c r="J75" s="95">
        <v>26</v>
      </c>
      <c r="K75" s="7">
        <f t="shared" si="10"/>
        <v>0</v>
      </c>
      <c r="L75" s="7">
        <f t="shared" si="6"/>
        <v>3.7037037037037035E-2</v>
      </c>
      <c r="M75" s="7">
        <f t="shared" si="7"/>
        <v>0</v>
      </c>
      <c r="N75" s="7">
        <f t="shared" si="8"/>
        <v>0</v>
      </c>
      <c r="O75" s="33">
        <f t="shared" si="9"/>
        <v>0.96296296296296291</v>
      </c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</row>
    <row r="76" spans="1:137" ht="16.2" thickBot="1" x14ac:dyDescent="0.35">
      <c r="A76" s="97" t="s">
        <v>151</v>
      </c>
      <c r="B76" s="98">
        <v>90775</v>
      </c>
      <c r="C76" s="78" t="s">
        <v>150</v>
      </c>
      <c r="D76" s="100">
        <v>6</v>
      </c>
      <c r="E76" s="100">
        <v>5</v>
      </c>
      <c r="F76" s="100"/>
      <c r="G76" s="100"/>
      <c r="H76" s="100"/>
      <c r="I76" s="100"/>
      <c r="J76" s="100">
        <v>6</v>
      </c>
      <c r="K76" s="15">
        <f t="shared" si="10"/>
        <v>0.33333333333333331</v>
      </c>
      <c r="L76" s="15">
        <f t="shared" si="6"/>
        <v>0</v>
      </c>
      <c r="M76" s="15">
        <f t="shared" si="7"/>
        <v>0</v>
      </c>
      <c r="N76" s="15">
        <f t="shared" si="8"/>
        <v>0</v>
      </c>
      <c r="O76" s="30">
        <f t="shared" si="9"/>
        <v>1</v>
      </c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</row>
    <row r="77" spans="1:137" ht="15.6" x14ac:dyDescent="0.3">
      <c r="A77" s="105" t="s">
        <v>10</v>
      </c>
      <c r="B77" s="103">
        <v>11043</v>
      </c>
      <c r="C77" s="106" t="s">
        <v>11</v>
      </c>
      <c r="D77" s="104">
        <v>319</v>
      </c>
      <c r="E77" s="104">
        <v>4.9184952978056424</v>
      </c>
      <c r="F77" s="104">
        <v>2</v>
      </c>
      <c r="G77" s="104"/>
      <c r="H77" s="104">
        <v>2</v>
      </c>
      <c r="I77" s="104">
        <v>14</v>
      </c>
      <c r="J77" s="104">
        <v>301</v>
      </c>
      <c r="K77" s="14">
        <f>F78/D77</f>
        <v>1.5673981191222569E-2</v>
      </c>
      <c r="L77" s="14">
        <f t="shared" si="6"/>
        <v>0</v>
      </c>
      <c r="M77" s="14">
        <f t="shared" si="7"/>
        <v>6.269592476489028E-3</v>
      </c>
      <c r="N77" s="14">
        <f t="shared" si="8"/>
        <v>4.3887147335423198E-2</v>
      </c>
      <c r="O77" s="38">
        <f t="shared" si="9"/>
        <v>0.94357366771159878</v>
      </c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</row>
    <row r="78" spans="1:137" ht="15.6" x14ac:dyDescent="0.3">
      <c r="A78" s="105" t="s">
        <v>10</v>
      </c>
      <c r="B78" s="103">
        <v>13524</v>
      </c>
      <c r="C78" s="77" t="s">
        <v>225</v>
      </c>
      <c r="D78" s="95">
        <v>250</v>
      </c>
      <c r="E78" s="95">
        <v>4.8520000000000003</v>
      </c>
      <c r="F78" s="95">
        <v>5</v>
      </c>
      <c r="G78" s="95"/>
      <c r="H78" s="95">
        <v>3</v>
      </c>
      <c r="I78" s="95">
        <v>11</v>
      </c>
      <c r="J78" s="95">
        <v>231</v>
      </c>
      <c r="K78" s="7">
        <f t="shared" si="10"/>
        <v>0</v>
      </c>
      <c r="L78" s="7">
        <f t="shared" si="6"/>
        <v>0</v>
      </c>
      <c r="M78" s="7">
        <f t="shared" si="7"/>
        <v>1.2E-2</v>
      </c>
      <c r="N78" s="7">
        <f t="shared" si="8"/>
        <v>4.3999999999999997E-2</v>
      </c>
      <c r="O78" s="33">
        <f t="shared" si="9"/>
        <v>0.92400000000000004</v>
      </c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</row>
    <row r="79" spans="1:137" ht="15.6" x14ac:dyDescent="0.3">
      <c r="A79" s="105" t="s">
        <v>10</v>
      </c>
      <c r="B79" s="103">
        <v>16860</v>
      </c>
      <c r="C79" s="77" t="s">
        <v>226</v>
      </c>
      <c r="D79" s="95">
        <v>5</v>
      </c>
      <c r="E79" s="95">
        <v>5</v>
      </c>
      <c r="F79" s="95"/>
      <c r="G79" s="95"/>
      <c r="H79" s="95"/>
      <c r="I79" s="95"/>
      <c r="J79" s="95">
        <v>5</v>
      </c>
      <c r="K79" s="7">
        <f>F80/D79</f>
        <v>0</v>
      </c>
      <c r="L79" s="7">
        <f t="shared" si="6"/>
        <v>0</v>
      </c>
      <c r="M79" s="7">
        <f t="shared" si="7"/>
        <v>0</v>
      </c>
      <c r="N79" s="7">
        <f t="shared" si="8"/>
        <v>0</v>
      </c>
      <c r="O79" s="33">
        <f t="shared" si="9"/>
        <v>1</v>
      </c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</row>
    <row r="80" spans="1:137" s="51" customFormat="1" ht="16.2" thickBot="1" x14ac:dyDescent="0.35">
      <c r="A80" s="105" t="s">
        <v>10</v>
      </c>
      <c r="B80" s="103">
        <v>17477</v>
      </c>
      <c r="C80" s="77" t="s">
        <v>351</v>
      </c>
      <c r="D80" s="95">
        <v>1</v>
      </c>
      <c r="E80" s="95">
        <v>5</v>
      </c>
      <c r="F80" s="95"/>
      <c r="G80" s="95"/>
      <c r="H80" s="95"/>
      <c r="I80" s="95"/>
      <c r="J80" s="95">
        <v>1</v>
      </c>
      <c r="K80" s="7">
        <f>F80/D80</f>
        <v>0</v>
      </c>
      <c r="L80" s="7">
        <f t="shared" si="6"/>
        <v>0</v>
      </c>
      <c r="M80" s="7">
        <f t="shared" si="7"/>
        <v>0</v>
      </c>
      <c r="N80" s="7">
        <f t="shared" si="8"/>
        <v>0</v>
      </c>
      <c r="O80" s="7">
        <f t="shared" si="9"/>
        <v>1</v>
      </c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</row>
    <row r="81" spans="1:137" s="51" customFormat="1" ht="16.2" thickBot="1" x14ac:dyDescent="0.35">
      <c r="A81" s="105" t="s">
        <v>10</v>
      </c>
      <c r="B81" s="103">
        <v>17875</v>
      </c>
      <c r="C81" s="77" t="s">
        <v>227</v>
      </c>
      <c r="D81" s="95">
        <v>195</v>
      </c>
      <c r="E81" s="95">
        <v>4.4410256410256412</v>
      </c>
      <c r="F81" s="95">
        <v>21</v>
      </c>
      <c r="G81" s="95">
        <v>3</v>
      </c>
      <c r="H81" s="95">
        <v>2</v>
      </c>
      <c r="I81" s="95">
        <v>12</v>
      </c>
      <c r="J81" s="95">
        <v>157</v>
      </c>
      <c r="K81" s="7">
        <f t="shared" si="5"/>
        <v>0.1076923076923077</v>
      </c>
      <c r="L81" s="7">
        <f t="shared" si="6"/>
        <v>1.5384615384615385E-2</v>
      </c>
      <c r="M81" s="7">
        <f t="shared" si="7"/>
        <v>1.0256410256410256E-2</v>
      </c>
      <c r="N81" s="7">
        <f t="shared" si="8"/>
        <v>6.1538461538461542E-2</v>
      </c>
      <c r="O81" s="7">
        <f t="shared" si="9"/>
        <v>0.80512820512820515</v>
      </c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</row>
    <row r="82" spans="1:137" s="51" customFormat="1" ht="16.2" thickBot="1" x14ac:dyDescent="0.35">
      <c r="A82" s="105" t="s">
        <v>10</v>
      </c>
      <c r="B82" s="103">
        <v>17955</v>
      </c>
      <c r="C82" s="77" t="s">
        <v>149</v>
      </c>
      <c r="D82" s="95">
        <v>77</v>
      </c>
      <c r="E82" s="95">
        <v>4.883116883116883</v>
      </c>
      <c r="F82" s="95"/>
      <c r="G82" s="95"/>
      <c r="H82" s="95">
        <v>3</v>
      </c>
      <c r="I82" s="95">
        <v>3</v>
      </c>
      <c r="J82" s="95">
        <v>71</v>
      </c>
      <c r="K82" s="7">
        <f t="shared" si="5"/>
        <v>0</v>
      </c>
      <c r="L82" s="7">
        <f t="shared" si="6"/>
        <v>0</v>
      </c>
      <c r="M82" s="7">
        <f t="shared" si="7"/>
        <v>3.896103896103896E-2</v>
      </c>
      <c r="N82" s="7">
        <f t="shared" si="8"/>
        <v>3.896103896103896E-2</v>
      </c>
      <c r="O82" s="7">
        <f t="shared" si="9"/>
        <v>0.92207792207792205</v>
      </c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</row>
    <row r="83" spans="1:137" ht="15.6" x14ac:dyDescent="0.3">
      <c r="A83" s="105" t="s">
        <v>10</v>
      </c>
      <c r="B83" s="103">
        <v>2892</v>
      </c>
      <c r="C83" s="77" t="s">
        <v>12</v>
      </c>
      <c r="D83" s="95">
        <v>140</v>
      </c>
      <c r="E83" s="95">
        <v>4.3642857142857139</v>
      </c>
      <c r="F83" s="95">
        <v>11</v>
      </c>
      <c r="G83" s="95">
        <v>6</v>
      </c>
      <c r="H83" s="95">
        <v>8</v>
      </c>
      <c r="I83" s="95">
        <v>11</v>
      </c>
      <c r="J83" s="95">
        <v>104</v>
      </c>
      <c r="K83" s="7">
        <f t="shared" si="5"/>
        <v>7.857142857142857E-2</v>
      </c>
      <c r="L83" s="7">
        <f t="shared" si="6"/>
        <v>4.2857142857142858E-2</v>
      </c>
      <c r="M83" s="7">
        <f t="shared" si="7"/>
        <v>5.7142857142857141E-2</v>
      </c>
      <c r="N83" s="7">
        <f t="shared" si="8"/>
        <v>7.857142857142857E-2</v>
      </c>
      <c r="O83" s="7">
        <f t="shared" si="9"/>
        <v>0.74285714285714288</v>
      </c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</row>
    <row r="84" spans="1:137" ht="15.6" x14ac:dyDescent="0.3">
      <c r="A84" s="105" t="s">
        <v>10</v>
      </c>
      <c r="B84" s="103">
        <v>6876</v>
      </c>
      <c r="C84" s="77" t="s">
        <v>148</v>
      </c>
      <c r="D84" s="95">
        <v>488</v>
      </c>
      <c r="E84" s="95">
        <v>4.7889344262295079</v>
      </c>
      <c r="F84" s="95">
        <v>6</v>
      </c>
      <c r="G84" s="95">
        <v>4</v>
      </c>
      <c r="H84" s="95">
        <v>17</v>
      </c>
      <c r="I84" s="95">
        <v>33</v>
      </c>
      <c r="J84" s="95">
        <v>428</v>
      </c>
      <c r="K84" s="7">
        <f t="shared" si="5"/>
        <v>1.2295081967213115E-2</v>
      </c>
      <c r="L84" s="7">
        <f t="shared" si="6"/>
        <v>8.1967213114754103E-3</v>
      </c>
      <c r="M84" s="7">
        <f t="shared" si="7"/>
        <v>3.4836065573770489E-2</v>
      </c>
      <c r="N84" s="7">
        <f t="shared" si="8"/>
        <v>6.7622950819672137E-2</v>
      </c>
      <c r="O84" s="7">
        <f t="shared" si="9"/>
        <v>0.87704918032786883</v>
      </c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</row>
    <row r="85" spans="1:137" ht="15.6" x14ac:dyDescent="0.3">
      <c r="A85" s="105" t="s">
        <v>10</v>
      </c>
      <c r="B85" s="103">
        <v>90845</v>
      </c>
      <c r="C85" s="77" t="s">
        <v>147</v>
      </c>
      <c r="D85" s="95">
        <v>32</v>
      </c>
      <c r="E85" s="95">
        <v>4.78125</v>
      </c>
      <c r="F85" s="95">
        <v>1</v>
      </c>
      <c r="G85" s="95"/>
      <c r="H85" s="95">
        <v>1</v>
      </c>
      <c r="I85" s="95">
        <v>1</v>
      </c>
      <c r="J85" s="95">
        <v>29</v>
      </c>
      <c r="K85" s="7">
        <f t="shared" si="5"/>
        <v>3.125E-2</v>
      </c>
      <c r="L85" s="7">
        <f t="shared" si="6"/>
        <v>0</v>
      </c>
      <c r="M85" s="7">
        <f t="shared" si="7"/>
        <v>3.125E-2</v>
      </c>
      <c r="N85" s="7">
        <f t="shared" si="8"/>
        <v>3.125E-2</v>
      </c>
      <c r="O85" s="7">
        <f t="shared" si="9"/>
        <v>0.90625</v>
      </c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</row>
    <row r="86" spans="1:137" ht="15.6" x14ac:dyDescent="0.3">
      <c r="A86" s="105" t="s">
        <v>10</v>
      </c>
      <c r="B86" s="103">
        <v>90853</v>
      </c>
      <c r="C86" s="77" t="s">
        <v>146</v>
      </c>
      <c r="D86" s="95">
        <v>70</v>
      </c>
      <c r="E86" s="95">
        <v>3.8571428571428572</v>
      </c>
      <c r="F86" s="95">
        <v>14</v>
      </c>
      <c r="G86" s="95">
        <v>2</v>
      </c>
      <c r="H86" s="95">
        <v>7</v>
      </c>
      <c r="I86" s="95">
        <v>4</v>
      </c>
      <c r="J86" s="95">
        <v>43</v>
      </c>
      <c r="K86" s="7">
        <f t="shared" si="5"/>
        <v>0.2</v>
      </c>
      <c r="L86" s="7">
        <f t="shared" si="6"/>
        <v>2.8571428571428571E-2</v>
      </c>
      <c r="M86" s="7">
        <f t="shared" si="7"/>
        <v>0.1</v>
      </c>
      <c r="N86" s="7">
        <f t="shared" si="8"/>
        <v>5.7142857142857141E-2</v>
      </c>
      <c r="O86" s="33">
        <f t="shared" si="9"/>
        <v>0.61428571428571432</v>
      </c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</row>
    <row r="87" spans="1:137" ht="16.2" thickBot="1" x14ac:dyDescent="0.35">
      <c r="A87" s="97" t="s">
        <v>10</v>
      </c>
      <c r="B87" s="98">
        <v>90971</v>
      </c>
      <c r="C87" s="78" t="s">
        <v>228</v>
      </c>
      <c r="D87" s="100">
        <v>117</v>
      </c>
      <c r="E87" s="100">
        <v>4.9572649572649574</v>
      </c>
      <c r="F87" s="100"/>
      <c r="G87" s="100"/>
      <c r="H87" s="100">
        <v>2</v>
      </c>
      <c r="I87" s="100">
        <v>1</v>
      </c>
      <c r="J87" s="100">
        <v>114</v>
      </c>
      <c r="K87" s="15">
        <f t="shared" si="5"/>
        <v>0</v>
      </c>
      <c r="L87" s="15">
        <f t="shared" si="6"/>
        <v>0</v>
      </c>
      <c r="M87" s="15">
        <f t="shared" si="7"/>
        <v>1.7094017094017096E-2</v>
      </c>
      <c r="N87" s="15">
        <f t="shared" si="8"/>
        <v>8.5470085470085479E-3</v>
      </c>
      <c r="O87" s="30">
        <f t="shared" si="9"/>
        <v>0.97435897435897434</v>
      </c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</row>
    <row r="88" spans="1:137" ht="15.6" x14ac:dyDescent="0.3">
      <c r="A88" s="105" t="s">
        <v>13</v>
      </c>
      <c r="B88" s="103">
        <v>14369</v>
      </c>
      <c r="C88" s="106" t="s">
        <v>144</v>
      </c>
      <c r="D88" s="104">
        <v>66</v>
      </c>
      <c r="E88" s="104">
        <v>4.9696969696969697</v>
      </c>
      <c r="F88" s="104"/>
      <c r="G88" s="104"/>
      <c r="H88" s="104"/>
      <c r="I88" s="104">
        <v>2</v>
      </c>
      <c r="J88" s="104">
        <v>64</v>
      </c>
      <c r="K88" s="14">
        <f t="shared" si="5"/>
        <v>0</v>
      </c>
      <c r="L88" s="14">
        <f t="shared" si="6"/>
        <v>0</v>
      </c>
      <c r="M88" s="14">
        <f t="shared" si="7"/>
        <v>0</v>
      </c>
      <c r="N88" s="14">
        <f t="shared" si="8"/>
        <v>3.0303030303030304E-2</v>
      </c>
      <c r="O88" s="38">
        <f t="shared" si="9"/>
        <v>0.96969696969696972</v>
      </c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</row>
    <row r="89" spans="1:137" ht="15.6" x14ac:dyDescent="0.3">
      <c r="A89" s="105" t="s">
        <v>13</v>
      </c>
      <c r="B89" s="103">
        <v>16399</v>
      </c>
      <c r="C89" s="77" t="s">
        <v>229</v>
      </c>
      <c r="D89" s="95">
        <v>116</v>
      </c>
      <c r="E89" s="95">
        <v>4.8103448275862073</v>
      </c>
      <c r="F89" s="95">
        <v>2</v>
      </c>
      <c r="G89" s="95"/>
      <c r="H89" s="95">
        <v>3</v>
      </c>
      <c r="I89" s="95">
        <v>8</v>
      </c>
      <c r="J89" s="95">
        <v>103</v>
      </c>
      <c r="K89" s="7">
        <f t="shared" si="5"/>
        <v>1.7241379310344827E-2</v>
      </c>
      <c r="L89" s="7">
        <f t="shared" si="6"/>
        <v>0</v>
      </c>
      <c r="M89" s="7">
        <f t="shared" si="7"/>
        <v>2.5862068965517241E-2</v>
      </c>
      <c r="N89" s="7">
        <f t="shared" si="8"/>
        <v>6.8965517241379309E-2</v>
      </c>
      <c r="O89" s="33">
        <f t="shared" si="9"/>
        <v>0.88793103448275867</v>
      </c>
    </row>
    <row r="90" spans="1:137" ht="15.6" x14ac:dyDescent="0.3">
      <c r="A90" s="105" t="s">
        <v>13</v>
      </c>
      <c r="B90" s="103">
        <v>17199</v>
      </c>
      <c r="C90" s="77" t="s">
        <v>64</v>
      </c>
      <c r="D90" s="95">
        <v>158</v>
      </c>
      <c r="E90" s="95">
        <v>4.9050632911392409</v>
      </c>
      <c r="F90" s="95">
        <v>2</v>
      </c>
      <c r="G90" s="95"/>
      <c r="H90" s="95">
        <v>2</v>
      </c>
      <c r="I90" s="95">
        <v>3</v>
      </c>
      <c r="J90" s="95">
        <v>151</v>
      </c>
      <c r="K90" s="7">
        <f t="shared" si="5"/>
        <v>1.2658227848101266E-2</v>
      </c>
      <c r="L90" s="7">
        <f t="shared" si="6"/>
        <v>0</v>
      </c>
      <c r="M90" s="7">
        <f t="shared" si="7"/>
        <v>1.2658227848101266E-2</v>
      </c>
      <c r="N90" s="7">
        <f t="shared" si="8"/>
        <v>1.8987341772151899E-2</v>
      </c>
      <c r="O90" s="33">
        <f t="shared" si="9"/>
        <v>0.95569620253164556</v>
      </c>
    </row>
    <row r="91" spans="1:137" ht="15.6" x14ac:dyDescent="0.3">
      <c r="A91" s="105" t="s">
        <v>13</v>
      </c>
      <c r="B91" s="103">
        <v>17614</v>
      </c>
      <c r="C91" s="77" t="s">
        <v>62</v>
      </c>
      <c r="D91" s="95">
        <v>146</v>
      </c>
      <c r="E91" s="95">
        <v>4.9657534246575343</v>
      </c>
      <c r="F91" s="95">
        <v>1</v>
      </c>
      <c r="G91" s="95"/>
      <c r="H91" s="95"/>
      <c r="I91" s="95">
        <v>1</v>
      </c>
      <c r="J91" s="95">
        <v>144</v>
      </c>
      <c r="K91" s="7">
        <f t="shared" si="5"/>
        <v>6.8493150684931503E-3</v>
      </c>
      <c r="L91" s="7">
        <f t="shared" si="6"/>
        <v>0</v>
      </c>
      <c r="M91" s="7">
        <f t="shared" si="7"/>
        <v>0</v>
      </c>
      <c r="N91" s="7">
        <f t="shared" si="8"/>
        <v>6.8493150684931503E-3</v>
      </c>
      <c r="O91" s="33">
        <f t="shared" si="9"/>
        <v>0.98630136986301364</v>
      </c>
    </row>
    <row r="92" spans="1:137" ht="15.6" x14ac:dyDescent="0.3">
      <c r="A92" s="105" t="s">
        <v>13</v>
      </c>
      <c r="B92" s="103">
        <v>17877</v>
      </c>
      <c r="C92" s="77" t="s">
        <v>143</v>
      </c>
      <c r="D92" s="95">
        <v>242</v>
      </c>
      <c r="E92" s="95">
        <v>4.7314049586776861</v>
      </c>
      <c r="F92" s="95">
        <v>9</v>
      </c>
      <c r="G92" s="95">
        <v>1</v>
      </c>
      <c r="H92" s="95">
        <v>7</v>
      </c>
      <c r="I92" s="95">
        <v>12</v>
      </c>
      <c r="J92" s="95">
        <v>213</v>
      </c>
      <c r="K92" s="7">
        <f t="shared" si="5"/>
        <v>3.71900826446281E-2</v>
      </c>
      <c r="L92" s="7">
        <f t="shared" si="6"/>
        <v>4.1322314049586778E-3</v>
      </c>
      <c r="M92" s="7">
        <f t="shared" si="7"/>
        <v>2.8925619834710745E-2</v>
      </c>
      <c r="N92" s="7">
        <f t="shared" si="8"/>
        <v>4.9586776859504134E-2</v>
      </c>
      <c r="O92" s="33">
        <f t="shared" si="9"/>
        <v>0.8801652892561983</v>
      </c>
    </row>
    <row r="93" spans="1:137" ht="15.6" x14ac:dyDescent="0.3">
      <c r="A93" s="105" t="s">
        <v>13</v>
      </c>
      <c r="B93" s="103">
        <v>18180</v>
      </c>
      <c r="C93" s="77" t="s">
        <v>127</v>
      </c>
      <c r="D93" s="95">
        <v>112</v>
      </c>
      <c r="E93" s="95">
        <v>4.7946428571428568</v>
      </c>
      <c r="F93" s="95">
        <v>2</v>
      </c>
      <c r="G93" s="95">
        <v>3</v>
      </c>
      <c r="H93" s="95"/>
      <c r="I93" s="95">
        <v>6</v>
      </c>
      <c r="J93" s="95">
        <v>101</v>
      </c>
      <c r="K93" s="7">
        <f t="shared" si="5"/>
        <v>1.7857142857142856E-2</v>
      </c>
      <c r="L93" s="7">
        <f t="shared" si="6"/>
        <v>2.6785714285714284E-2</v>
      </c>
      <c r="M93" s="7">
        <f t="shared" si="7"/>
        <v>0</v>
      </c>
      <c r="N93" s="7">
        <f t="shared" si="8"/>
        <v>5.3571428571428568E-2</v>
      </c>
      <c r="O93" s="33">
        <f t="shared" si="9"/>
        <v>0.9017857142857143</v>
      </c>
    </row>
    <row r="94" spans="1:137" ht="15.6" x14ac:dyDescent="0.3">
      <c r="A94" s="105" t="s">
        <v>13</v>
      </c>
      <c r="B94" s="103">
        <v>18181</v>
      </c>
      <c r="C94" s="77" t="s">
        <v>126</v>
      </c>
      <c r="D94" s="95">
        <v>141</v>
      </c>
      <c r="E94" s="95">
        <v>4.7021276595744679</v>
      </c>
      <c r="F94" s="95">
        <v>5</v>
      </c>
      <c r="G94" s="95">
        <v>2</v>
      </c>
      <c r="H94" s="95">
        <v>2</v>
      </c>
      <c r="I94" s="95">
        <v>12</v>
      </c>
      <c r="J94" s="95">
        <v>120</v>
      </c>
      <c r="K94" s="7">
        <f t="shared" si="5"/>
        <v>3.5460992907801421E-2</v>
      </c>
      <c r="L94" s="7">
        <f t="shared" si="6"/>
        <v>1.4184397163120567E-2</v>
      </c>
      <c r="M94" s="7">
        <f t="shared" si="7"/>
        <v>1.4184397163120567E-2</v>
      </c>
      <c r="N94" s="7">
        <f t="shared" si="8"/>
        <v>8.5106382978723402E-2</v>
      </c>
      <c r="O94" s="33">
        <f t="shared" si="9"/>
        <v>0.85106382978723405</v>
      </c>
    </row>
    <row r="95" spans="1:137" ht="15.6" x14ac:dyDescent="0.3">
      <c r="A95" s="105" t="s">
        <v>13</v>
      </c>
      <c r="B95" s="103">
        <v>2957</v>
      </c>
      <c r="C95" s="77" t="s">
        <v>230</v>
      </c>
      <c r="D95" s="95">
        <v>253</v>
      </c>
      <c r="E95" s="95">
        <v>4.9011857707509883</v>
      </c>
      <c r="F95" s="95">
        <v>3</v>
      </c>
      <c r="G95" s="95">
        <v>1</v>
      </c>
      <c r="H95" s="95">
        <v>2</v>
      </c>
      <c r="I95" s="95">
        <v>6</v>
      </c>
      <c r="J95" s="95">
        <v>241</v>
      </c>
      <c r="K95" s="7">
        <f t="shared" si="5"/>
        <v>1.1857707509881422E-2</v>
      </c>
      <c r="L95" s="7">
        <f t="shared" si="6"/>
        <v>3.952569169960474E-3</v>
      </c>
      <c r="M95" s="7">
        <f t="shared" si="7"/>
        <v>7.9051383399209481E-3</v>
      </c>
      <c r="N95" s="7">
        <f t="shared" si="8"/>
        <v>2.3715415019762844E-2</v>
      </c>
      <c r="O95" s="33">
        <f t="shared" si="9"/>
        <v>0.95256916996047436</v>
      </c>
    </row>
    <row r="96" spans="1:137" ht="15.6" x14ac:dyDescent="0.3">
      <c r="A96" s="105" t="s">
        <v>13</v>
      </c>
      <c r="B96" s="103">
        <v>8728</v>
      </c>
      <c r="C96" s="77" t="s">
        <v>142</v>
      </c>
      <c r="D96" s="95">
        <v>2</v>
      </c>
      <c r="E96" s="95">
        <v>5</v>
      </c>
      <c r="F96" s="95"/>
      <c r="G96" s="95"/>
      <c r="H96" s="95"/>
      <c r="I96" s="95"/>
      <c r="J96" s="95">
        <v>2</v>
      </c>
      <c r="K96" s="7">
        <f t="shared" si="5"/>
        <v>0</v>
      </c>
      <c r="L96" s="7">
        <f t="shared" si="6"/>
        <v>0</v>
      </c>
      <c r="M96" s="7">
        <f t="shared" si="7"/>
        <v>0</v>
      </c>
      <c r="N96" s="7">
        <f t="shared" si="8"/>
        <v>0</v>
      </c>
      <c r="O96" s="33">
        <f t="shared" si="9"/>
        <v>1</v>
      </c>
    </row>
    <row r="97" spans="1:15" ht="15.6" x14ac:dyDescent="0.3">
      <c r="A97" s="105" t="s">
        <v>13</v>
      </c>
      <c r="B97" s="103">
        <v>8875</v>
      </c>
      <c r="C97" s="77" t="s">
        <v>14</v>
      </c>
      <c r="D97" s="95">
        <v>224</v>
      </c>
      <c r="E97" s="95">
        <v>4.9196428571428568</v>
      </c>
      <c r="F97" s="95">
        <v>2</v>
      </c>
      <c r="G97" s="95"/>
      <c r="H97" s="95">
        <v>2</v>
      </c>
      <c r="I97" s="95">
        <v>6</v>
      </c>
      <c r="J97" s="95">
        <v>214</v>
      </c>
      <c r="K97" s="7">
        <f t="shared" si="5"/>
        <v>8.9285714285714281E-3</v>
      </c>
      <c r="L97" s="7">
        <f t="shared" si="6"/>
        <v>0</v>
      </c>
      <c r="M97" s="7">
        <f t="shared" si="7"/>
        <v>8.9285714285714281E-3</v>
      </c>
      <c r="N97" s="7">
        <f t="shared" si="8"/>
        <v>2.6785714285714284E-2</v>
      </c>
      <c r="O97" s="33">
        <f t="shared" si="9"/>
        <v>0.9553571428571429</v>
      </c>
    </row>
    <row r="98" spans="1:15" ht="15.6" x14ac:dyDescent="0.3">
      <c r="A98" s="105" t="s">
        <v>13</v>
      </c>
      <c r="B98" s="103">
        <v>90858</v>
      </c>
      <c r="C98" s="77" t="s">
        <v>141</v>
      </c>
      <c r="D98" s="95">
        <v>122</v>
      </c>
      <c r="E98" s="95">
        <v>4.7295081967213113</v>
      </c>
      <c r="F98" s="95">
        <v>5</v>
      </c>
      <c r="G98" s="95"/>
      <c r="H98" s="95">
        <v>4</v>
      </c>
      <c r="I98" s="95">
        <v>5</v>
      </c>
      <c r="J98" s="95">
        <v>108</v>
      </c>
      <c r="K98" s="7">
        <f t="shared" si="5"/>
        <v>4.0983606557377046E-2</v>
      </c>
      <c r="L98" s="7">
        <f t="shared" si="6"/>
        <v>0</v>
      </c>
      <c r="M98" s="7">
        <f t="shared" si="7"/>
        <v>3.2786885245901641E-2</v>
      </c>
      <c r="N98" s="7">
        <f t="shared" si="8"/>
        <v>4.0983606557377046E-2</v>
      </c>
      <c r="O98" s="33">
        <f t="shared" si="9"/>
        <v>0.88524590163934425</v>
      </c>
    </row>
    <row r="99" spans="1:15" ht="16.2" thickBot="1" x14ac:dyDescent="0.35">
      <c r="A99" s="108" t="s">
        <v>13</v>
      </c>
      <c r="B99" s="109">
        <v>90908</v>
      </c>
      <c r="C99" s="78" t="s">
        <v>352</v>
      </c>
      <c r="D99" s="100">
        <v>5</v>
      </c>
      <c r="E99" s="100">
        <v>4.5999999999999996</v>
      </c>
      <c r="F99" s="100"/>
      <c r="G99" s="100"/>
      <c r="H99" s="100">
        <v>1</v>
      </c>
      <c r="I99" s="100"/>
      <c r="J99" s="100">
        <v>4</v>
      </c>
      <c r="K99" s="15">
        <f t="shared" si="5"/>
        <v>0</v>
      </c>
      <c r="L99" s="15">
        <f t="shared" si="6"/>
        <v>0</v>
      </c>
      <c r="M99" s="15">
        <f t="shared" si="7"/>
        <v>0.2</v>
      </c>
      <c r="N99" s="15">
        <f t="shared" si="8"/>
        <v>0</v>
      </c>
      <c r="O99" s="30">
        <f t="shared" si="9"/>
        <v>0.8</v>
      </c>
    </row>
    <row r="100" spans="1:15" ht="15.6" x14ac:dyDescent="0.3">
      <c r="A100" s="105" t="s">
        <v>134</v>
      </c>
      <c r="B100" s="103">
        <v>17870</v>
      </c>
      <c r="C100" s="106" t="s">
        <v>135</v>
      </c>
      <c r="D100" s="104">
        <v>165</v>
      </c>
      <c r="E100" s="104">
        <v>4.9515151515151512</v>
      </c>
      <c r="F100" s="104"/>
      <c r="G100" s="104"/>
      <c r="H100" s="104">
        <v>1</v>
      </c>
      <c r="I100" s="104">
        <v>6</v>
      </c>
      <c r="J100" s="104">
        <v>158</v>
      </c>
      <c r="K100" s="7">
        <f t="shared" si="5"/>
        <v>0</v>
      </c>
      <c r="L100" s="14">
        <f t="shared" si="6"/>
        <v>0</v>
      </c>
      <c r="M100" s="14">
        <f t="shared" si="7"/>
        <v>6.0606060606060606E-3</v>
      </c>
      <c r="N100" s="14">
        <f t="shared" si="8"/>
        <v>3.6363636363636362E-2</v>
      </c>
      <c r="O100" s="38">
        <f t="shared" si="9"/>
        <v>0.95757575757575752</v>
      </c>
    </row>
    <row r="101" spans="1:15" ht="16.2" thickBot="1" x14ac:dyDescent="0.35">
      <c r="A101" s="97" t="s">
        <v>134</v>
      </c>
      <c r="B101" s="98">
        <v>90969</v>
      </c>
      <c r="C101" s="78" t="s">
        <v>247</v>
      </c>
      <c r="D101" s="100">
        <v>12</v>
      </c>
      <c r="E101" s="100">
        <v>4.416666666666667</v>
      </c>
      <c r="F101" s="100">
        <v>1</v>
      </c>
      <c r="G101" s="100">
        <v>1</v>
      </c>
      <c r="H101" s="100"/>
      <c r="I101" s="100"/>
      <c r="J101" s="100">
        <v>10</v>
      </c>
      <c r="K101" s="15">
        <f t="shared" si="5"/>
        <v>8.3333333333333329E-2</v>
      </c>
      <c r="L101" s="15">
        <f t="shared" si="6"/>
        <v>8.3333333333333329E-2</v>
      </c>
      <c r="M101" s="15">
        <f t="shared" si="7"/>
        <v>0</v>
      </c>
      <c r="N101" s="15">
        <f t="shared" si="8"/>
        <v>0</v>
      </c>
      <c r="O101" s="30">
        <f t="shared" si="9"/>
        <v>0.83333333333333337</v>
      </c>
    </row>
    <row r="102" spans="1:15" ht="16.2" thickBot="1" x14ac:dyDescent="0.35">
      <c r="A102" s="108" t="s">
        <v>353</v>
      </c>
      <c r="B102" s="109">
        <v>90394</v>
      </c>
      <c r="C102" s="110" t="s">
        <v>354</v>
      </c>
      <c r="D102" s="111">
        <v>23</v>
      </c>
      <c r="E102" s="111">
        <v>5</v>
      </c>
      <c r="F102" s="111">
        <v>1</v>
      </c>
      <c r="G102" s="111"/>
      <c r="H102" s="111"/>
      <c r="I102" s="111"/>
      <c r="J102" s="111">
        <v>22</v>
      </c>
      <c r="K102" s="23">
        <f t="shared" si="5"/>
        <v>4.3478260869565216E-2</v>
      </c>
      <c r="L102" s="23">
        <f t="shared" si="6"/>
        <v>0</v>
      </c>
      <c r="M102" s="23">
        <f t="shared" si="7"/>
        <v>0</v>
      </c>
      <c r="N102" s="23">
        <f t="shared" si="8"/>
        <v>0</v>
      </c>
      <c r="O102" s="112">
        <f t="shared" si="9"/>
        <v>0.95652173913043481</v>
      </c>
    </row>
    <row r="103" spans="1:15" ht="18" thickBot="1" x14ac:dyDescent="0.4">
      <c r="A103" s="108" t="s">
        <v>355</v>
      </c>
      <c r="B103" s="109">
        <v>90805</v>
      </c>
      <c r="C103" s="110" t="s">
        <v>356</v>
      </c>
      <c r="D103" s="113">
        <v>2</v>
      </c>
      <c r="E103" s="113">
        <v>5</v>
      </c>
      <c r="F103" s="113"/>
      <c r="G103" s="113"/>
      <c r="H103" s="113"/>
      <c r="I103" s="113"/>
      <c r="J103" s="113">
        <v>2</v>
      </c>
      <c r="K103" s="23">
        <f t="shared" si="5"/>
        <v>0</v>
      </c>
      <c r="L103" s="14">
        <f t="shared" si="6"/>
        <v>0</v>
      </c>
      <c r="M103" s="14">
        <f t="shared" si="7"/>
        <v>0</v>
      </c>
      <c r="N103" s="14">
        <f t="shared" si="8"/>
        <v>0</v>
      </c>
      <c r="O103" s="38">
        <f t="shared" si="9"/>
        <v>1</v>
      </c>
    </row>
    <row r="104" spans="1:15" ht="17.399999999999999" x14ac:dyDescent="0.35">
      <c r="A104" s="105" t="s">
        <v>15</v>
      </c>
      <c r="B104" s="103">
        <v>10524</v>
      </c>
      <c r="C104" s="106" t="s">
        <v>133</v>
      </c>
      <c r="D104" s="114">
        <v>397</v>
      </c>
      <c r="E104" s="114">
        <v>4.9143576826196478</v>
      </c>
      <c r="F104" s="114"/>
      <c r="G104" s="114">
        <v>2</v>
      </c>
      <c r="H104" s="114">
        <v>5</v>
      </c>
      <c r="I104" s="114">
        <v>18</v>
      </c>
      <c r="J104" s="114">
        <v>372</v>
      </c>
      <c r="K104" s="7">
        <f t="shared" si="5"/>
        <v>0</v>
      </c>
      <c r="L104" s="7">
        <f t="shared" si="6"/>
        <v>5.0377833753148613E-3</v>
      </c>
      <c r="M104" s="7">
        <f t="shared" si="7"/>
        <v>1.2594458438287154E-2</v>
      </c>
      <c r="N104" s="7">
        <f t="shared" si="8"/>
        <v>4.534005037783375E-2</v>
      </c>
      <c r="O104" s="33">
        <f t="shared" si="9"/>
        <v>0.93702770780856426</v>
      </c>
    </row>
    <row r="105" spans="1:15" ht="17.399999999999999" x14ac:dyDescent="0.35">
      <c r="A105" s="93" t="s">
        <v>15</v>
      </c>
      <c r="B105" s="94">
        <v>12828</v>
      </c>
      <c r="C105" s="77" t="s">
        <v>231</v>
      </c>
      <c r="D105" s="96">
        <v>407</v>
      </c>
      <c r="E105" s="96">
        <v>4.8525798525798525</v>
      </c>
      <c r="F105" s="96">
        <v>3</v>
      </c>
      <c r="G105" s="96">
        <v>2</v>
      </c>
      <c r="H105" s="96">
        <v>9</v>
      </c>
      <c r="I105" s="96">
        <v>24</v>
      </c>
      <c r="J105" s="96">
        <v>369</v>
      </c>
      <c r="K105" s="7">
        <f t="shared" si="5"/>
        <v>7.3710073710073713E-3</v>
      </c>
      <c r="L105" s="7">
        <f t="shared" si="6"/>
        <v>4.9140049140049139E-3</v>
      </c>
      <c r="M105" s="7">
        <f t="shared" si="7"/>
        <v>2.2113022113022112E-2</v>
      </c>
      <c r="N105" s="7">
        <f t="shared" si="8"/>
        <v>5.896805896805897E-2</v>
      </c>
      <c r="O105" s="33">
        <f t="shared" si="9"/>
        <v>0.90663390663390664</v>
      </c>
    </row>
    <row r="106" spans="1:15" ht="17.399999999999999" x14ac:dyDescent="0.35">
      <c r="A106" s="93" t="s">
        <v>15</v>
      </c>
      <c r="B106" s="94">
        <v>13391</v>
      </c>
      <c r="C106" s="77" t="s">
        <v>357</v>
      </c>
      <c r="D106" s="96">
        <v>5</v>
      </c>
      <c r="E106" s="96">
        <v>5</v>
      </c>
      <c r="F106" s="96"/>
      <c r="G106" s="96"/>
      <c r="H106" s="96"/>
      <c r="I106" s="96"/>
      <c r="J106" s="96">
        <v>5</v>
      </c>
      <c r="K106" s="7">
        <f t="shared" si="5"/>
        <v>0</v>
      </c>
      <c r="L106" s="7">
        <f t="shared" si="6"/>
        <v>0</v>
      </c>
      <c r="M106" s="7">
        <f t="shared" si="7"/>
        <v>0</v>
      </c>
      <c r="N106" s="7">
        <f t="shared" si="8"/>
        <v>0</v>
      </c>
      <c r="O106" s="33">
        <f t="shared" si="9"/>
        <v>1</v>
      </c>
    </row>
    <row r="107" spans="1:15" ht="17.399999999999999" x14ac:dyDescent="0.35">
      <c r="A107" s="93" t="s">
        <v>15</v>
      </c>
      <c r="B107" s="94">
        <v>15749</v>
      </c>
      <c r="C107" s="77" t="s">
        <v>16</v>
      </c>
      <c r="D107" s="96">
        <v>111</v>
      </c>
      <c r="E107" s="96">
        <v>4.9099099099099099</v>
      </c>
      <c r="F107" s="96">
        <v>1</v>
      </c>
      <c r="G107" s="96"/>
      <c r="H107" s="96">
        <v>2</v>
      </c>
      <c r="I107" s="96">
        <v>2</v>
      </c>
      <c r="J107" s="96">
        <v>106</v>
      </c>
      <c r="K107" s="7">
        <f t="shared" si="5"/>
        <v>9.0090090090090089E-3</v>
      </c>
      <c r="L107" s="7">
        <f t="shared" si="6"/>
        <v>0</v>
      </c>
      <c r="M107" s="7">
        <f t="shared" si="7"/>
        <v>1.8018018018018018E-2</v>
      </c>
      <c r="N107" s="7">
        <f t="shared" si="8"/>
        <v>1.8018018018018018E-2</v>
      </c>
      <c r="O107" s="33">
        <f t="shared" si="9"/>
        <v>0.95495495495495497</v>
      </c>
    </row>
    <row r="108" spans="1:15" ht="17.399999999999999" x14ac:dyDescent="0.35">
      <c r="A108" s="93" t="s">
        <v>15</v>
      </c>
      <c r="B108" s="94">
        <v>15865</v>
      </c>
      <c r="C108" s="77" t="s">
        <v>232</v>
      </c>
      <c r="D108" s="96">
        <v>450</v>
      </c>
      <c r="E108" s="96">
        <v>4.902222222222222</v>
      </c>
      <c r="F108" s="96">
        <v>5</v>
      </c>
      <c r="G108" s="96"/>
      <c r="H108" s="96">
        <v>7</v>
      </c>
      <c r="I108" s="96">
        <v>10</v>
      </c>
      <c r="J108" s="96">
        <v>428</v>
      </c>
      <c r="K108" s="7">
        <f t="shared" si="5"/>
        <v>1.1111111111111112E-2</v>
      </c>
      <c r="L108" s="7">
        <f t="shared" si="6"/>
        <v>0</v>
      </c>
      <c r="M108" s="7">
        <f t="shared" si="7"/>
        <v>1.5555555555555555E-2</v>
      </c>
      <c r="N108" s="7">
        <f t="shared" si="8"/>
        <v>2.2222222222222223E-2</v>
      </c>
      <c r="O108" s="33">
        <f t="shared" si="9"/>
        <v>0.95111111111111113</v>
      </c>
    </row>
    <row r="109" spans="1:15" ht="17.399999999999999" x14ac:dyDescent="0.35">
      <c r="A109" s="93" t="s">
        <v>15</v>
      </c>
      <c r="B109" s="94">
        <v>16209</v>
      </c>
      <c r="C109" s="77" t="s">
        <v>233</v>
      </c>
      <c r="D109" s="96">
        <v>10</v>
      </c>
      <c r="E109" s="96">
        <v>4.9000000000000004</v>
      </c>
      <c r="F109" s="96"/>
      <c r="G109" s="96"/>
      <c r="H109" s="96"/>
      <c r="I109" s="96">
        <v>1</v>
      </c>
      <c r="J109" s="96">
        <v>9</v>
      </c>
      <c r="K109" s="7">
        <f t="shared" si="5"/>
        <v>0</v>
      </c>
      <c r="L109" s="7">
        <f t="shared" si="6"/>
        <v>0</v>
      </c>
      <c r="M109" s="7">
        <f t="shared" si="7"/>
        <v>0</v>
      </c>
      <c r="N109" s="7">
        <f t="shared" si="8"/>
        <v>0.1</v>
      </c>
      <c r="O109" s="33">
        <f t="shared" si="9"/>
        <v>0.9</v>
      </c>
    </row>
    <row r="110" spans="1:15" ht="17.399999999999999" x14ac:dyDescent="0.35">
      <c r="A110" s="93" t="s">
        <v>15</v>
      </c>
      <c r="B110" s="94">
        <v>16338</v>
      </c>
      <c r="C110" s="77" t="s">
        <v>132</v>
      </c>
      <c r="D110" s="96">
        <v>62</v>
      </c>
      <c r="E110" s="96">
        <v>4.838709677419355</v>
      </c>
      <c r="F110" s="96">
        <v>1</v>
      </c>
      <c r="G110" s="96"/>
      <c r="H110" s="96"/>
      <c r="I110" s="96">
        <v>6</v>
      </c>
      <c r="J110" s="96">
        <v>55</v>
      </c>
      <c r="K110" s="7">
        <f t="shared" si="5"/>
        <v>1.6129032258064516E-2</v>
      </c>
      <c r="L110" s="7">
        <f t="shared" si="6"/>
        <v>0</v>
      </c>
      <c r="M110" s="7">
        <f t="shared" si="7"/>
        <v>0</v>
      </c>
      <c r="N110" s="7">
        <f t="shared" si="8"/>
        <v>9.6774193548387094E-2</v>
      </c>
      <c r="O110" s="33">
        <f t="shared" si="9"/>
        <v>0.88709677419354838</v>
      </c>
    </row>
    <row r="111" spans="1:15" ht="17.399999999999999" x14ac:dyDescent="0.35">
      <c r="A111" s="93" t="s">
        <v>15</v>
      </c>
      <c r="B111" s="94">
        <v>16339</v>
      </c>
      <c r="C111" s="77" t="s">
        <v>131</v>
      </c>
      <c r="D111" s="96">
        <v>308</v>
      </c>
      <c r="E111" s="96">
        <v>4.75</v>
      </c>
      <c r="F111" s="96">
        <v>8</v>
      </c>
      <c r="G111" s="96">
        <v>4</v>
      </c>
      <c r="H111" s="96">
        <v>8</v>
      </c>
      <c r="I111" s="96">
        <v>17</v>
      </c>
      <c r="J111" s="96">
        <v>271</v>
      </c>
      <c r="K111" s="7">
        <f t="shared" si="5"/>
        <v>2.5974025974025976E-2</v>
      </c>
      <c r="L111" s="7">
        <f t="shared" si="6"/>
        <v>1.2987012987012988E-2</v>
      </c>
      <c r="M111" s="7">
        <f t="shared" si="7"/>
        <v>2.5974025974025976E-2</v>
      </c>
      <c r="N111" s="7">
        <f t="shared" si="8"/>
        <v>5.5194805194805192E-2</v>
      </c>
      <c r="O111" s="33">
        <f t="shared" si="9"/>
        <v>0.87987012987012991</v>
      </c>
    </row>
    <row r="112" spans="1:15" ht="17.399999999999999" x14ac:dyDescent="0.35">
      <c r="A112" s="93" t="s">
        <v>15</v>
      </c>
      <c r="B112" s="94">
        <v>16342</v>
      </c>
      <c r="C112" s="77" t="s">
        <v>234</v>
      </c>
      <c r="D112" s="96">
        <v>46</v>
      </c>
      <c r="E112" s="96">
        <v>4.4782608695652177</v>
      </c>
      <c r="F112" s="96">
        <v>4</v>
      </c>
      <c r="G112" s="96">
        <v>1</v>
      </c>
      <c r="H112" s="96">
        <v>1</v>
      </c>
      <c r="I112" s="96">
        <v>3</v>
      </c>
      <c r="J112" s="96">
        <v>37</v>
      </c>
      <c r="K112" s="7">
        <f t="shared" si="5"/>
        <v>8.6956521739130432E-2</v>
      </c>
      <c r="L112" s="7">
        <f t="shared" si="6"/>
        <v>2.1739130434782608E-2</v>
      </c>
      <c r="M112" s="7">
        <f t="shared" si="7"/>
        <v>2.1739130434782608E-2</v>
      </c>
      <c r="N112" s="7">
        <f t="shared" si="8"/>
        <v>6.5217391304347824E-2</v>
      </c>
      <c r="O112" s="33">
        <f t="shared" si="9"/>
        <v>0.80434782608695654</v>
      </c>
    </row>
    <row r="113" spans="1:242" ht="17.399999999999999" x14ac:dyDescent="0.35">
      <c r="A113" s="93" t="s">
        <v>15</v>
      </c>
      <c r="B113" s="94">
        <v>17007</v>
      </c>
      <c r="C113" s="77" t="s">
        <v>130</v>
      </c>
      <c r="D113" s="96">
        <v>26</v>
      </c>
      <c r="E113" s="96">
        <v>4.9615384615384617</v>
      </c>
      <c r="F113" s="96"/>
      <c r="G113" s="96"/>
      <c r="H113" s="96"/>
      <c r="I113" s="96">
        <v>1</v>
      </c>
      <c r="J113" s="96">
        <v>25</v>
      </c>
      <c r="K113" s="7">
        <f t="shared" si="5"/>
        <v>0</v>
      </c>
      <c r="L113" s="7">
        <f t="shared" si="6"/>
        <v>0</v>
      </c>
      <c r="M113" s="7">
        <f t="shared" si="7"/>
        <v>0</v>
      </c>
      <c r="N113" s="7">
        <f t="shared" si="8"/>
        <v>3.8461538461538464E-2</v>
      </c>
      <c r="O113" s="33">
        <f t="shared" si="9"/>
        <v>0.96153846153846156</v>
      </c>
    </row>
    <row r="114" spans="1:242" ht="17.399999999999999" x14ac:dyDescent="0.35">
      <c r="A114" s="93" t="s">
        <v>15</v>
      </c>
      <c r="B114" s="94">
        <v>17204</v>
      </c>
      <c r="C114" s="77" t="s">
        <v>235</v>
      </c>
      <c r="D114" s="96">
        <v>253</v>
      </c>
      <c r="E114" s="96">
        <v>4.7470355731225293</v>
      </c>
      <c r="F114" s="96">
        <v>5</v>
      </c>
      <c r="G114" s="96">
        <v>1</v>
      </c>
      <c r="H114" s="96">
        <v>9</v>
      </c>
      <c r="I114" s="96">
        <v>23</v>
      </c>
      <c r="J114" s="96">
        <v>215</v>
      </c>
      <c r="K114" s="7">
        <f t="shared" si="5"/>
        <v>1.9762845849802372E-2</v>
      </c>
      <c r="L114" s="7">
        <f t="shared" si="6"/>
        <v>3.952569169960474E-3</v>
      </c>
      <c r="M114" s="7">
        <f t="shared" si="7"/>
        <v>3.5573122529644272E-2</v>
      </c>
      <c r="N114" s="7">
        <f t="shared" si="8"/>
        <v>9.0909090909090912E-2</v>
      </c>
      <c r="O114" s="33">
        <f t="shared" si="9"/>
        <v>0.84980237154150196</v>
      </c>
    </row>
    <row r="115" spans="1:242" ht="17.399999999999999" x14ac:dyDescent="0.35">
      <c r="A115" s="93" t="s">
        <v>15</v>
      </c>
      <c r="B115" s="94">
        <v>17212</v>
      </c>
      <c r="C115" s="77" t="s">
        <v>129</v>
      </c>
      <c r="D115" s="96">
        <v>26</v>
      </c>
      <c r="E115" s="96">
        <v>5</v>
      </c>
      <c r="F115" s="96"/>
      <c r="G115" s="96"/>
      <c r="H115" s="96"/>
      <c r="I115" s="96"/>
      <c r="J115" s="96">
        <v>26</v>
      </c>
      <c r="K115" s="7">
        <f t="shared" si="5"/>
        <v>0</v>
      </c>
      <c r="L115" s="7">
        <f t="shared" si="6"/>
        <v>0</v>
      </c>
      <c r="M115" s="7">
        <f t="shared" si="7"/>
        <v>0</v>
      </c>
      <c r="N115" s="7">
        <f t="shared" si="8"/>
        <v>0</v>
      </c>
      <c r="O115" s="33">
        <f t="shared" si="9"/>
        <v>1</v>
      </c>
    </row>
    <row r="116" spans="1:242" ht="17.399999999999999" x14ac:dyDescent="0.35">
      <c r="A116" s="93" t="s">
        <v>15</v>
      </c>
      <c r="B116" s="94">
        <v>17220</v>
      </c>
      <c r="C116" s="77" t="s">
        <v>128</v>
      </c>
      <c r="D116" s="96">
        <v>241</v>
      </c>
      <c r="E116" s="96">
        <v>4.8298755186721989</v>
      </c>
      <c r="F116" s="96">
        <v>6</v>
      </c>
      <c r="G116" s="96"/>
      <c r="H116" s="96">
        <v>1</v>
      </c>
      <c r="I116" s="96">
        <v>15</v>
      </c>
      <c r="J116" s="96">
        <v>219</v>
      </c>
      <c r="K116" s="7">
        <f t="shared" si="5"/>
        <v>2.4896265560165973E-2</v>
      </c>
      <c r="L116" s="7">
        <f t="shared" si="6"/>
        <v>0</v>
      </c>
      <c r="M116" s="7">
        <f t="shared" si="7"/>
        <v>4.1493775933609959E-3</v>
      </c>
      <c r="N116" s="7">
        <f t="shared" si="8"/>
        <v>6.2240663900414939E-2</v>
      </c>
      <c r="O116" s="33">
        <f t="shared" si="9"/>
        <v>0.90871369294605808</v>
      </c>
    </row>
    <row r="117" spans="1:242" ht="17.399999999999999" x14ac:dyDescent="0.35">
      <c r="A117" s="93" t="s">
        <v>15</v>
      </c>
      <c r="B117" s="94">
        <v>17223</v>
      </c>
      <c r="C117" s="77" t="s">
        <v>140</v>
      </c>
      <c r="D117" s="96">
        <v>45</v>
      </c>
      <c r="E117" s="96">
        <v>4.8888888888888893</v>
      </c>
      <c r="F117" s="96">
        <v>1</v>
      </c>
      <c r="G117" s="96"/>
      <c r="H117" s="96"/>
      <c r="I117" s="96">
        <v>1</v>
      </c>
      <c r="J117" s="96">
        <v>43</v>
      </c>
      <c r="K117" s="7">
        <f t="shared" si="5"/>
        <v>2.2222222222222223E-2</v>
      </c>
      <c r="L117" s="7">
        <f t="shared" si="6"/>
        <v>0</v>
      </c>
      <c r="M117" s="7">
        <f t="shared" si="7"/>
        <v>0</v>
      </c>
      <c r="N117" s="7">
        <f t="shared" si="8"/>
        <v>2.2222222222222223E-2</v>
      </c>
      <c r="O117" s="33">
        <f t="shared" si="9"/>
        <v>0.9555555555555556</v>
      </c>
    </row>
    <row r="118" spans="1:242" ht="17.399999999999999" x14ac:dyDescent="0.35">
      <c r="A118" s="93" t="s">
        <v>15</v>
      </c>
      <c r="B118" s="94">
        <v>17863</v>
      </c>
      <c r="C118" s="77" t="s">
        <v>139</v>
      </c>
      <c r="D118" s="96">
        <v>207</v>
      </c>
      <c r="E118" s="96">
        <v>4.8647342995169085</v>
      </c>
      <c r="F118" s="96">
        <v>5</v>
      </c>
      <c r="G118" s="96"/>
      <c r="H118" s="96">
        <v>1</v>
      </c>
      <c r="I118" s="96">
        <v>6</v>
      </c>
      <c r="J118" s="96">
        <v>195</v>
      </c>
      <c r="K118" s="7">
        <f t="shared" si="5"/>
        <v>2.4154589371980676E-2</v>
      </c>
      <c r="L118" s="7">
        <f t="shared" si="6"/>
        <v>0</v>
      </c>
      <c r="M118" s="7">
        <f t="shared" si="7"/>
        <v>4.830917874396135E-3</v>
      </c>
      <c r="N118" s="7">
        <f t="shared" si="8"/>
        <v>2.8985507246376812E-2</v>
      </c>
      <c r="O118" s="33">
        <f t="shared" si="9"/>
        <v>0.94202898550724634</v>
      </c>
    </row>
    <row r="119" spans="1:242" ht="17.399999999999999" x14ac:dyDescent="0.35">
      <c r="A119" s="93" t="s">
        <v>15</v>
      </c>
      <c r="B119" s="94">
        <v>17865</v>
      </c>
      <c r="C119" s="77" t="s">
        <v>236</v>
      </c>
      <c r="D119" s="96">
        <v>282</v>
      </c>
      <c r="E119" s="96">
        <v>4.8439716312056742</v>
      </c>
      <c r="F119" s="96">
        <v>3</v>
      </c>
      <c r="G119" s="96">
        <v>1</v>
      </c>
      <c r="H119" s="96">
        <v>7</v>
      </c>
      <c r="I119" s="96">
        <v>15</v>
      </c>
      <c r="J119" s="96">
        <v>256</v>
      </c>
      <c r="K119" s="7">
        <f t="shared" si="5"/>
        <v>1.0638297872340425E-2</v>
      </c>
      <c r="L119" s="7">
        <f t="shared" si="6"/>
        <v>3.5460992907801418E-3</v>
      </c>
      <c r="M119" s="7">
        <f t="shared" si="7"/>
        <v>2.4822695035460994E-2</v>
      </c>
      <c r="N119" s="7">
        <f t="shared" si="8"/>
        <v>5.3191489361702128E-2</v>
      </c>
      <c r="O119" s="33">
        <f t="shared" si="9"/>
        <v>0.90780141843971629</v>
      </c>
    </row>
    <row r="120" spans="1:242" ht="17.399999999999999" x14ac:dyDescent="0.35">
      <c r="A120" s="93" t="s">
        <v>15</v>
      </c>
      <c r="B120" s="94">
        <v>17866</v>
      </c>
      <c r="C120" s="77" t="s">
        <v>138</v>
      </c>
      <c r="D120" s="96">
        <v>548</v>
      </c>
      <c r="E120" s="96">
        <v>4.9854014598540148</v>
      </c>
      <c r="F120" s="96">
        <v>1</v>
      </c>
      <c r="G120" s="96"/>
      <c r="H120" s="96">
        <v>1</v>
      </c>
      <c r="I120" s="96">
        <v>2</v>
      </c>
      <c r="J120" s="96">
        <v>544</v>
      </c>
      <c r="K120" s="7">
        <f t="shared" si="5"/>
        <v>1.8248175182481751E-3</v>
      </c>
      <c r="L120" s="7">
        <f t="shared" si="6"/>
        <v>0</v>
      </c>
      <c r="M120" s="7">
        <f t="shared" si="7"/>
        <v>1.8248175182481751E-3</v>
      </c>
      <c r="N120" s="7">
        <f t="shared" si="8"/>
        <v>3.6496350364963502E-3</v>
      </c>
      <c r="O120" s="33">
        <f t="shared" si="9"/>
        <v>0.99270072992700731</v>
      </c>
    </row>
    <row r="121" spans="1:242" ht="17.399999999999999" x14ac:dyDescent="0.35">
      <c r="A121" s="93" t="s">
        <v>15</v>
      </c>
      <c r="B121" s="94">
        <v>17867</v>
      </c>
      <c r="C121" s="77" t="s">
        <v>137</v>
      </c>
      <c r="D121" s="96">
        <v>1</v>
      </c>
      <c r="E121" s="96">
        <v>5</v>
      </c>
      <c r="F121" s="96"/>
      <c r="G121" s="96"/>
      <c r="H121" s="96"/>
      <c r="I121" s="96"/>
      <c r="J121" s="96">
        <v>1</v>
      </c>
      <c r="K121" s="7">
        <f t="shared" si="5"/>
        <v>0</v>
      </c>
      <c r="L121" s="7">
        <f t="shared" si="6"/>
        <v>0</v>
      </c>
      <c r="M121" s="7">
        <f t="shared" si="7"/>
        <v>0</v>
      </c>
      <c r="N121" s="7">
        <f t="shared" si="8"/>
        <v>0</v>
      </c>
      <c r="O121" s="33">
        <f t="shared" si="9"/>
        <v>1</v>
      </c>
    </row>
    <row r="122" spans="1:242" ht="17.399999999999999" x14ac:dyDescent="0.35">
      <c r="A122" s="93" t="s">
        <v>15</v>
      </c>
      <c r="B122" s="94">
        <v>17868</v>
      </c>
      <c r="C122" s="77" t="s">
        <v>136</v>
      </c>
      <c r="D122" s="96">
        <v>151</v>
      </c>
      <c r="E122" s="96">
        <v>4.8543046357615891</v>
      </c>
      <c r="F122" s="96">
        <v>4</v>
      </c>
      <c r="G122" s="96"/>
      <c r="H122" s="96">
        <v>1</v>
      </c>
      <c r="I122" s="96">
        <v>4</v>
      </c>
      <c r="J122" s="96">
        <v>142</v>
      </c>
      <c r="K122" s="18">
        <f t="shared" si="5"/>
        <v>2.6490066225165563E-2</v>
      </c>
      <c r="L122" s="7">
        <f t="shared" si="6"/>
        <v>0</v>
      </c>
      <c r="M122" s="7">
        <f t="shared" si="7"/>
        <v>6.6225165562913907E-3</v>
      </c>
      <c r="N122" s="7">
        <f t="shared" si="8"/>
        <v>2.6490066225165563E-2</v>
      </c>
      <c r="O122" s="33">
        <f t="shared" si="9"/>
        <v>0.94039735099337751</v>
      </c>
    </row>
    <row r="123" spans="1:242" ht="17.399999999999999" x14ac:dyDescent="0.35">
      <c r="A123" s="93" t="s">
        <v>15</v>
      </c>
      <c r="B123" s="94">
        <v>2865</v>
      </c>
      <c r="C123" s="77" t="s">
        <v>358</v>
      </c>
      <c r="D123" s="96">
        <v>826</v>
      </c>
      <c r="E123" s="96">
        <v>4.946731234866828</v>
      </c>
      <c r="F123" s="96">
        <v>3</v>
      </c>
      <c r="G123" s="96">
        <v>3</v>
      </c>
      <c r="H123" s="96">
        <v>2</v>
      </c>
      <c r="I123" s="96">
        <v>19</v>
      </c>
      <c r="J123" s="96">
        <v>799</v>
      </c>
      <c r="K123" s="7">
        <f t="shared" si="5"/>
        <v>3.6319612590799033E-3</v>
      </c>
      <c r="L123" s="7">
        <f t="shared" si="6"/>
        <v>3.6319612590799033E-3</v>
      </c>
      <c r="M123" s="7">
        <f t="shared" si="7"/>
        <v>2.4213075060532689E-3</v>
      </c>
      <c r="N123" s="7">
        <f t="shared" si="8"/>
        <v>2.3002421307506054E-2</v>
      </c>
      <c r="O123" s="7">
        <f t="shared" si="9"/>
        <v>0.96731234866828086</v>
      </c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  <c r="HA123"/>
      <c r="HB123"/>
      <c r="HC123"/>
      <c r="HD123"/>
      <c r="HE123"/>
      <c r="HF123"/>
      <c r="HG123"/>
      <c r="HH123"/>
      <c r="HI123"/>
      <c r="HJ123"/>
      <c r="HK123"/>
      <c r="HL123"/>
      <c r="HM123"/>
      <c r="HN123"/>
      <c r="HO123"/>
      <c r="HP123"/>
      <c r="HQ123"/>
      <c r="HR123"/>
      <c r="HS123"/>
      <c r="HT123"/>
      <c r="HU123"/>
      <c r="HV123"/>
      <c r="HW123"/>
      <c r="HX123"/>
      <c r="HY123"/>
      <c r="HZ123"/>
      <c r="IA123"/>
      <c r="IB123"/>
      <c r="IC123"/>
      <c r="ID123"/>
      <c r="IE123"/>
      <c r="IF123"/>
      <c r="IG123"/>
      <c r="IH123"/>
    </row>
    <row r="124" spans="1:242" ht="17.399999999999999" x14ac:dyDescent="0.35">
      <c r="A124" s="93" t="s">
        <v>15</v>
      </c>
      <c r="B124" s="94">
        <v>2869</v>
      </c>
      <c r="C124" s="77" t="s">
        <v>125</v>
      </c>
      <c r="D124" s="96">
        <v>535</v>
      </c>
      <c r="E124" s="96">
        <v>4.8261682242990656</v>
      </c>
      <c r="F124" s="96">
        <v>7</v>
      </c>
      <c r="G124" s="96">
        <v>5</v>
      </c>
      <c r="H124" s="96">
        <v>10</v>
      </c>
      <c r="I124" s="96">
        <v>30</v>
      </c>
      <c r="J124" s="96">
        <v>483</v>
      </c>
      <c r="K124" s="7">
        <f t="shared" si="5"/>
        <v>1.3084112149532711E-2</v>
      </c>
      <c r="L124" s="7">
        <f t="shared" si="6"/>
        <v>9.3457943925233638E-3</v>
      </c>
      <c r="M124" s="7">
        <f t="shared" si="7"/>
        <v>1.8691588785046728E-2</v>
      </c>
      <c r="N124" s="7">
        <f t="shared" si="8"/>
        <v>5.6074766355140186E-2</v>
      </c>
      <c r="O124" s="7">
        <f t="shared" si="9"/>
        <v>0.90280373831775695</v>
      </c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  <c r="HA124"/>
      <c r="HB124"/>
      <c r="HC124"/>
      <c r="HD124"/>
      <c r="HE124"/>
      <c r="HF124"/>
      <c r="HG124"/>
      <c r="HH124"/>
      <c r="HI124"/>
      <c r="HJ124"/>
      <c r="HK124"/>
      <c r="HL124"/>
      <c r="HM124"/>
      <c r="HN124"/>
      <c r="HO124"/>
      <c r="HP124"/>
      <c r="HQ124"/>
      <c r="HR124"/>
      <c r="HS124"/>
      <c r="HT124"/>
      <c r="HU124"/>
      <c r="HV124"/>
      <c r="HW124"/>
      <c r="HX124"/>
      <c r="HY124"/>
      <c r="HZ124"/>
      <c r="IA124"/>
      <c r="IB124"/>
      <c r="IC124"/>
      <c r="ID124"/>
      <c r="IE124"/>
      <c r="IF124"/>
      <c r="IG124"/>
      <c r="IH124"/>
    </row>
    <row r="125" spans="1:242" ht="17.399999999999999" x14ac:dyDescent="0.35">
      <c r="A125" s="93" t="s">
        <v>15</v>
      </c>
      <c r="B125" s="94">
        <v>2870</v>
      </c>
      <c r="C125" s="77" t="s">
        <v>237</v>
      </c>
      <c r="D125" s="96">
        <v>347</v>
      </c>
      <c r="E125" s="96">
        <v>4.8703170028818441</v>
      </c>
      <c r="F125" s="96">
        <v>4</v>
      </c>
      <c r="G125" s="96"/>
      <c r="H125" s="96">
        <v>6</v>
      </c>
      <c r="I125" s="96">
        <v>17</v>
      </c>
      <c r="J125" s="96">
        <v>320</v>
      </c>
      <c r="K125" s="7">
        <f t="shared" si="5"/>
        <v>1.1527377521613832E-2</v>
      </c>
      <c r="L125" s="7">
        <f t="shared" si="6"/>
        <v>0</v>
      </c>
      <c r="M125" s="7">
        <f t="shared" si="7"/>
        <v>1.7291066282420751E-2</v>
      </c>
      <c r="N125" s="7">
        <f t="shared" si="8"/>
        <v>4.8991354466858789E-2</v>
      </c>
      <c r="O125" s="7">
        <f t="shared" si="9"/>
        <v>0.9221902017291066</v>
      </c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  <c r="FY125"/>
      <c r="FZ125"/>
      <c r="GA125"/>
      <c r="GB125"/>
      <c r="GC125"/>
      <c r="GD125"/>
      <c r="GE125"/>
      <c r="GF125"/>
      <c r="GG125"/>
      <c r="GH125"/>
      <c r="GI125"/>
      <c r="GJ125"/>
      <c r="GK125"/>
      <c r="GL125"/>
      <c r="GM125"/>
      <c r="GN125"/>
      <c r="GO125"/>
      <c r="GP125"/>
      <c r="GQ125"/>
      <c r="GR125"/>
      <c r="GS125"/>
      <c r="GT125"/>
      <c r="GU125"/>
      <c r="GV125"/>
      <c r="GW125"/>
      <c r="GX125"/>
      <c r="GY125"/>
      <c r="GZ125"/>
      <c r="HA125"/>
      <c r="HB125"/>
      <c r="HC125"/>
      <c r="HD125"/>
      <c r="HE125"/>
      <c r="HF125"/>
      <c r="HG125"/>
      <c r="HH125"/>
      <c r="HI125"/>
      <c r="HJ125"/>
      <c r="HK125"/>
      <c r="HL125"/>
      <c r="HM125"/>
      <c r="HN125"/>
      <c r="HO125"/>
      <c r="HP125"/>
      <c r="HQ125"/>
      <c r="HR125"/>
      <c r="HS125"/>
      <c r="HT125"/>
      <c r="HU125"/>
      <c r="HV125"/>
      <c r="HW125"/>
      <c r="HX125"/>
      <c r="HY125"/>
      <c r="HZ125"/>
      <c r="IA125"/>
      <c r="IB125"/>
      <c r="IC125"/>
      <c r="ID125"/>
      <c r="IE125"/>
      <c r="IF125"/>
      <c r="IG125"/>
      <c r="IH125"/>
    </row>
    <row r="126" spans="1:242" ht="17.399999999999999" x14ac:dyDescent="0.35">
      <c r="A126" s="93" t="s">
        <v>15</v>
      </c>
      <c r="B126" s="94">
        <v>2968</v>
      </c>
      <c r="C126" s="77" t="s">
        <v>238</v>
      </c>
      <c r="D126" s="96">
        <v>401</v>
      </c>
      <c r="E126" s="96">
        <v>4.8952618453865338</v>
      </c>
      <c r="F126" s="96">
        <v>1</v>
      </c>
      <c r="G126" s="96">
        <v>2</v>
      </c>
      <c r="H126" s="96">
        <v>7</v>
      </c>
      <c r="I126" s="96">
        <v>18</v>
      </c>
      <c r="J126" s="96">
        <v>373</v>
      </c>
      <c r="K126" s="7">
        <f t="shared" si="5"/>
        <v>2.4937655860349127E-3</v>
      </c>
      <c r="L126" s="7">
        <f t="shared" si="6"/>
        <v>4.9875311720698253E-3</v>
      </c>
      <c r="M126" s="7">
        <f t="shared" si="7"/>
        <v>1.7456359102244388E-2</v>
      </c>
      <c r="N126" s="7">
        <f t="shared" si="8"/>
        <v>4.488778054862843E-2</v>
      </c>
      <c r="O126" s="7">
        <f t="shared" si="9"/>
        <v>0.93017456359102246</v>
      </c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  <c r="FH126"/>
      <c r="FI126"/>
      <c r="FJ126"/>
      <c r="FK126"/>
      <c r="FL126"/>
      <c r="FM126"/>
      <c r="FN126"/>
      <c r="FO126"/>
      <c r="FP126"/>
      <c r="FQ126"/>
      <c r="FR126"/>
      <c r="FS126"/>
      <c r="FT126"/>
      <c r="FU126"/>
      <c r="FV126"/>
      <c r="FW126"/>
      <c r="FX126"/>
      <c r="FY126"/>
      <c r="FZ126"/>
      <c r="GA126"/>
      <c r="GB126"/>
      <c r="GC126"/>
      <c r="GD126"/>
      <c r="GE126"/>
      <c r="GF126"/>
      <c r="GG126"/>
      <c r="GH126"/>
      <c r="GI126"/>
      <c r="GJ126"/>
      <c r="GK126"/>
      <c r="GL126"/>
      <c r="GM126"/>
      <c r="GN126"/>
      <c r="GO126"/>
      <c r="GP126"/>
      <c r="GQ126"/>
      <c r="GR126"/>
      <c r="GS126"/>
      <c r="GT126"/>
      <c r="GU126"/>
      <c r="GV126"/>
      <c r="GW126"/>
      <c r="GX126"/>
      <c r="GY126"/>
      <c r="GZ126"/>
      <c r="HA126"/>
      <c r="HB126"/>
      <c r="HC126"/>
      <c r="HD126"/>
      <c r="HE126"/>
      <c r="HF126"/>
      <c r="HG126"/>
      <c r="HH126"/>
      <c r="HI126"/>
      <c r="HJ126"/>
      <c r="HK126"/>
      <c r="HL126"/>
      <c r="HM126"/>
      <c r="HN126"/>
      <c r="HO126"/>
      <c r="HP126"/>
      <c r="HQ126"/>
      <c r="HR126"/>
      <c r="HS126"/>
      <c r="HT126"/>
      <c r="HU126"/>
      <c r="HV126"/>
      <c r="HW126"/>
      <c r="HX126"/>
      <c r="HY126"/>
      <c r="HZ126"/>
      <c r="IA126"/>
      <c r="IB126"/>
      <c r="IC126"/>
      <c r="ID126"/>
      <c r="IE126"/>
      <c r="IF126"/>
      <c r="IG126"/>
      <c r="IH126"/>
    </row>
    <row r="127" spans="1:242" ht="17.399999999999999" x14ac:dyDescent="0.35">
      <c r="A127" s="93" t="s">
        <v>15</v>
      </c>
      <c r="B127" s="94">
        <v>4961</v>
      </c>
      <c r="C127" s="77" t="s">
        <v>124</v>
      </c>
      <c r="D127" s="96">
        <v>133</v>
      </c>
      <c r="E127" s="96">
        <v>4.9097744360902258</v>
      </c>
      <c r="F127" s="96"/>
      <c r="G127" s="96"/>
      <c r="H127" s="96">
        <v>5</v>
      </c>
      <c r="I127" s="96">
        <v>2</v>
      </c>
      <c r="J127" s="96">
        <v>126</v>
      </c>
      <c r="K127" s="7">
        <f t="shared" si="5"/>
        <v>0</v>
      </c>
      <c r="L127" s="7">
        <f t="shared" si="6"/>
        <v>0</v>
      </c>
      <c r="M127" s="7">
        <f t="shared" si="7"/>
        <v>3.7593984962406013E-2</v>
      </c>
      <c r="N127" s="7">
        <f t="shared" si="8"/>
        <v>1.5037593984962405E-2</v>
      </c>
      <c r="O127" s="7">
        <f t="shared" si="9"/>
        <v>0.94736842105263153</v>
      </c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  <c r="FV127"/>
      <c r="FW127"/>
      <c r="FX127"/>
      <c r="FY127"/>
      <c r="FZ127"/>
      <c r="GA127"/>
      <c r="GB127"/>
      <c r="GC127"/>
      <c r="GD127"/>
      <c r="GE127"/>
      <c r="GF127"/>
      <c r="GG127"/>
      <c r="GH127"/>
      <c r="GI127"/>
      <c r="GJ127"/>
      <c r="GK127"/>
      <c r="GL127"/>
      <c r="GM127"/>
      <c r="GN127"/>
      <c r="GO127"/>
      <c r="GP127"/>
      <c r="GQ127"/>
      <c r="GR127"/>
      <c r="GS127"/>
      <c r="GT127"/>
      <c r="GU127"/>
      <c r="GV127"/>
      <c r="GW127"/>
      <c r="GX127"/>
      <c r="GY127"/>
      <c r="GZ127"/>
      <c r="HA127"/>
      <c r="HB127"/>
      <c r="HC127"/>
      <c r="HD127"/>
      <c r="HE127"/>
      <c r="HF127"/>
      <c r="HG127"/>
      <c r="HH127"/>
      <c r="HI127"/>
      <c r="HJ127"/>
      <c r="HK127"/>
      <c r="HL127"/>
      <c r="HM127"/>
      <c r="HN127"/>
      <c r="HO127"/>
      <c r="HP127"/>
      <c r="HQ127"/>
      <c r="HR127"/>
      <c r="HS127"/>
      <c r="HT127"/>
      <c r="HU127"/>
      <c r="HV127"/>
      <c r="HW127"/>
      <c r="HX127"/>
      <c r="HY127"/>
      <c r="HZ127"/>
      <c r="IA127"/>
      <c r="IB127"/>
      <c r="IC127"/>
      <c r="ID127"/>
      <c r="IE127"/>
      <c r="IF127"/>
      <c r="IG127"/>
      <c r="IH127"/>
    </row>
    <row r="128" spans="1:242" ht="17.399999999999999" x14ac:dyDescent="0.35">
      <c r="A128" s="93" t="s">
        <v>15</v>
      </c>
      <c r="B128" s="94">
        <v>6092</v>
      </c>
      <c r="C128" s="77" t="s">
        <v>239</v>
      </c>
      <c r="D128" s="96">
        <v>56</v>
      </c>
      <c r="E128" s="96">
        <v>4.6785714285714288</v>
      </c>
      <c r="F128" s="96">
        <v>2</v>
      </c>
      <c r="G128" s="96"/>
      <c r="H128" s="96">
        <v>2</v>
      </c>
      <c r="I128" s="96">
        <v>6</v>
      </c>
      <c r="J128" s="96">
        <v>46</v>
      </c>
      <c r="K128" s="7">
        <f t="shared" si="5"/>
        <v>3.5714285714285712E-2</v>
      </c>
      <c r="L128" s="7">
        <f t="shared" si="6"/>
        <v>0</v>
      </c>
      <c r="M128" s="7">
        <f t="shared" si="7"/>
        <v>3.5714285714285712E-2</v>
      </c>
      <c r="N128" s="7">
        <f t="shared" si="8"/>
        <v>0.10714285714285714</v>
      </c>
      <c r="O128" s="7">
        <f t="shared" si="9"/>
        <v>0.8214285714285714</v>
      </c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  <c r="FB128"/>
      <c r="FC128"/>
      <c r="FD128"/>
      <c r="FE128"/>
      <c r="FF128"/>
      <c r="FG128"/>
      <c r="FH128"/>
      <c r="FI128"/>
      <c r="FJ128"/>
      <c r="FK128"/>
      <c r="FL128"/>
      <c r="FM128"/>
      <c r="FN128"/>
      <c r="FO128"/>
      <c r="FP128"/>
      <c r="FQ128"/>
      <c r="FR128"/>
      <c r="FS128"/>
      <c r="FT128"/>
      <c r="FU128"/>
      <c r="FV128"/>
      <c r="FW128"/>
      <c r="FX128"/>
      <c r="FY128"/>
      <c r="FZ128"/>
      <c r="GA128"/>
      <c r="GB128"/>
      <c r="GC128"/>
      <c r="GD128"/>
      <c r="GE128"/>
      <c r="GF128"/>
      <c r="GG128"/>
      <c r="GH128"/>
      <c r="GI128"/>
      <c r="GJ128"/>
      <c r="GK128"/>
      <c r="GL128"/>
      <c r="GM128"/>
      <c r="GN128"/>
      <c r="GO128"/>
      <c r="GP128"/>
      <c r="GQ128"/>
      <c r="GR128"/>
      <c r="GS128"/>
      <c r="GT128"/>
      <c r="GU128"/>
      <c r="GV128"/>
      <c r="GW128"/>
      <c r="GX128"/>
      <c r="GY128"/>
      <c r="GZ128"/>
      <c r="HA128"/>
      <c r="HB128"/>
      <c r="HC128"/>
      <c r="HD128"/>
      <c r="HE128"/>
      <c r="HF128"/>
      <c r="HG128"/>
      <c r="HH128"/>
      <c r="HI128"/>
      <c r="HJ128"/>
      <c r="HK128"/>
      <c r="HL128"/>
      <c r="HM128"/>
      <c r="HN128"/>
      <c r="HO128"/>
      <c r="HP128"/>
      <c r="HQ128"/>
      <c r="HR128"/>
      <c r="HS128"/>
      <c r="HT128"/>
      <c r="HU128"/>
      <c r="HV128"/>
      <c r="HW128"/>
      <c r="HX128"/>
      <c r="HY128"/>
      <c r="HZ128"/>
      <c r="IA128"/>
      <c r="IB128"/>
      <c r="IC128"/>
      <c r="ID128"/>
      <c r="IE128"/>
      <c r="IF128"/>
      <c r="IG128"/>
      <c r="IH128"/>
    </row>
    <row r="129" spans="1:242" ht="17.399999999999999" x14ac:dyDescent="0.35">
      <c r="A129" s="93" t="s">
        <v>15</v>
      </c>
      <c r="B129" s="94">
        <v>6700</v>
      </c>
      <c r="C129" s="77" t="s">
        <v>240</v>
      </c>
      <c r="D129" s="96">
        <v>256</v>
      </c>
      <c r="E129" s="96">
        <v>4.61328125</v>
      </c>
      <c r="F129" s="96">
        <v>15</v>
      </c>
      <c r="G129" s="96">
        <v>1</v>
      </c>
      <c r="H129" s="96">
        <v>11</v>
      </c>
      <c r="I129" s="96">
        <v>14</v>
      </c>
      <c r="J129" s="96">
        <v>215</v>
      </c>
      <c r="K129" s="7">
        <f t="shared" si="5"/>
        <v>5.859375E-2</v>
      </c>
      <c r="L129" s="7">
        <f t="shared" si="6"/>
        <v>3.90625E-3</v>
      </c>
      <c r="M129" s="7">
        <f t="shared" si="7"/>
        <v>4.296875E-2</v>
      </c>
      <c r="N129" s="7">
        <f t="shared" si="8"/>
        <v>5.46875E-2</v>
      </c>
      <c r="O129" s="7">
        <f t="shared" si="9"/>
        <v>0.83984375</v>
      </c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  <c r="FB129"/>
      <c r="FC129"/>
      <c r="FD129"/>
      <c r="FE129"/>
      <c r="FF129"/>
      <c r="FG129"/>
      <c r="FH129"/>
      <c r="FI129"/>
      <c r="FJ129"/>
      <c r="FK129"/>
      <c r="FL129"/>
      <c r="FM129"/>
      <c r="FN129"/>
      <c r="FO129"/>
      <c r="FP129"/>
      <c r="FQ129"/>
      <c r="FR129"/>
      <c r="FS129"/>
      <c r="FT129"/>
      <c r="FU129"/>
      <c r="FV129"/>
      <c r="FW129"/>
      <c r="FX129"/>
      <c r="FY129"/>
      <c r="FZ129"/>
      <c r="GA129"/>
      <c r="GB129"/>
      <c r="GC129"/>
      <c r="GD129"/>
      <c r="GE129"/>
      <c r="GF129"/>
      <c r="GG129"/>
      <c r="GH129"/>
      <c r="GI129"/>
      <c r="GJ129"/>
      <c r="GK129"/>
      <c r="GL129"/>
      <c r="GM129"/>
      <c r="GN129"/>
      <c r="GO129"/>
      <c r="GP129"/>
      <c r="GQ129"/>
      <c r="GR129"/>
      <c r="GS129"/>
      <c r="GT129"/>
      <c r="GU129"/>
      <c r="GV129"/>
      <c r="GW129"/>
      <c r="GX129"/>
      <c r="GY129"/>
      <c r="GZ129"/>
      <c r="HA129"/>
      <c r="HB129"/>
      <c r="HC129"/>
      <c r="HD129"/>
      <c r="HE129"/>
      <c r="HF129"/>
      <c r="HG129"/>
      <c r="HH129"/>
      <c r="HI129"/>
      <c r="HJ129"/>
      <c r="HK129"/>
      <c r="HL129"/>
      <c r="HM129"/>
      <c r="HN129"/>
      <c r="HO129"/>
      <c r="HP129"/>
      <c r="HQ129"/>
      <c r="HR129"/>
      <c r="HS129"/>
      <c r="HT129"/>
      <c r="HU129"/>
      <c r="HV129"/>
      <c r="HW129"/>
      <c r="HX129"/>
      <c r="HY129"/>
      <c r="HZ129"/>
      <c r="IA129"/>
      <c r="IB129"/>
      <c r="IC129"/>
      <c r="ID129"/>
      <c r="IE129"/>
      <c r="IF129"/>
      <c r="IG129"/>
      <c r="IH129"/>
    </row>
    <row r="130" spans="1:242" ht="17.399999999999999" x14ac:dyDescent="0.35">
      <c r="A130" s="93" t="s">
        <v>15</v>
      </c>
      <c r="B130" s="94">
        <v>6832</v>
      </c>
      <c r="C130" s="77" t="s">
        <v>123</v>
      </c>
      <c r="D130" s="96">
        <v>312</v>
      </c>
      <c r="E130" s="96">
        <v>4.7275641025641022</v>
      </c>
      <c r="F130" s="96">
        <v>10</v>
      </c>
      <c r="G130" s="96">
        <v>1</v>
      </c>
      <c r="H130" s="96">
        <v>10</v>
      </c>
      <c r="I130" s="96">
        <v>22</v>
      </c>
      <c r="J130" s="96">
        <v>269</v>
      </c>
      <c r="K130" s="7">
        <f t="shared" si="5"/>
        <v>3.2051282051282048E-2</v>
      </c>
      <c r="L130" s="7">
        <f t="shared" si="6"/>
        <v>3.205128205128205E-3</v>
      </c>
      <c r="M130" s="7">
        <f t="shared" si="7"/>
        <v>3.2051282051282048E-2</v>
      </c>
      <c r="N130" s="7">
        <f t="shared" si="8"/>
        <v>7.0512820512820512E-2</v>
      </c>
      <c r="O130" s="7">
        <f t="shared" si="9"/>
        <v>0.86217948717948723</v>
      </c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  <c r="FY130"/>
      <c r="FZ130"/>
      <c r="GA130"/>
      <c r="GB130"/>
      <c r="GC130"/>
      <c r="GD130"/>
      <c r="GE130"/>
      <c r="GF130"/>
      <c r="GG130"/>
      <c r="GH130"/>
      <c r="GI130"/>
      <c r="GJ130"/>
      <c r="GK130"/>
      <c r="GL130"/>
      <c r="GM130"/>
      <c r="GN130"/>
      <c r="GO130"/>
      <c r="GP130"/>
      <c r="GQ130"/>
      <c r="GR130"/>
      <c r="GS130"/>
      <c r="GT130"/>
      <c r="GU130"/>
      <c r="GV130"/>
      <c r="GW130"/>
      <c r="GX130"/>
      <c r="GY130"/>
      <c r="GZ130"/>
      <c r="HA130"/>
      <c r="HB130"/>
      <c r="HC130"/>
      <c r="HD130"/>
      <c r="HE130"/>
      <c r="HF130"/>
      <c r="HG130"/>
      <c r="HH130"/>
      <c r="HI130"/>
      <c r="HJ130"/>
      <c r="HK130"/>
      <c r="HL130"/>
      <c r="HM130"/>
      <c r="HN130"/>
      <c r="HO130"/>
      <c r="HP130"/>
      <c r="HQ130"/>
      <c r="HR130"/>
      <c r="HS130"/>
      <c r="HT130"/>
      <c r="HU130"/>
      <c r="HV130"/>
      <c r="HW130"/>
      <c r="HX130"/>
      <c r="HY130"/>
      <c r="HZ130"/>
      <c r="IA130"/>
      <c r="IB130"/>
      <c r="IC130"/>
      <c r="ID130"/>
      <c r="IE130"/>
      <c r="IF130"/>
      <c r="IG130"/>
      <c r="IH130"/>
    </row>
    <row r="131" spans="1:242" ht="17.399999999999999" x14ac:dyDescent="0.35">
      <c r="A131" s="93" t="s">
        <v>15</v>
      </c>
      <c r="B131" s="94">
        <v>6853</v>
      </c>
      <c r="C131" s="77" t="s">
        <v>241</v>
      </c>
      <c r="D131" s="96">
        <v>367</v>
      </c>
      <c r="E131" s="96">
        <v>4.8664850136239783</v>
      </c>
      <c r="F131" s="96">
        <v>3</v>
      </c>
      <c r="G131" s="96">
        <v>1</v>
      </c>
      <c r="H131" s="96">
        <v>7</v>
      </c>
      <c r="I131" s="96">
        <v>20</v>
      </c>
      <c r="J131" s="96">
        <v>336</v>
      </c>
      <c r="K131" s="7">
        <f t="shared" ref="K131:K210" si="11">F131/D131</f>
        <v>8.1743869209809257E-3</v>
      </c>
      <c r="L131" s="7">
        <f t="shared" ref="L131:L210" si="12">G131/D131</f>
        <v>2.7247956403269754E-3</v>
      </c>
      <c r="M131" s="7">
        <f t="shared" ref="M131:M210" si="13">H131/D131</f>
        <v>1.9073569482288829E-2</v>
      </c>
      <c r="N131" s="7">
        <f t="shared" ref="N131:N210" si="14">I131/D131</f>
        <v>5.4495912806539509E-2</v>
      </c>
      <c r="O131" s="33">
        <f t="shared" si="9"/>
        <v>0.91553133514986373</v>
      </c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  <c r="HA131"/>
      <c r="HB131"/>
      <c r="HC131"/>
      <c r="HD131"/>
      <c r="HE131"/>
      <c r="HF131"/>
      <c r="HG131"/>
      <c r="HH131"/>
      <c r="HI131"/>
      <c r="HJ131"/>
      <c r="HK131"/>
      <c r="HL131"/>
      <c r="HM131"/>
      <c r="HN131"/>
      <c r="HO131"/>
      <c r="HP131"/>
      <c r="HQ131"/>
      <c r="HR131"/>
      <c r="HS131"/>
      <c r="HT131"/>
      <c r="HU131"/>
      <c r="HV131"/>
      <c r="HW131"/>
      <c r="HX131"/>
      <c r="HY131"/>
      <c r="HZ131"/>
      <c r="IA131"/>
      <c r="IB131"/>
      <c r="IC131"/>
      <c r="ID131"/>
      <c r="IE131"/>
      <c r="IF131"/>
      <c r="IG131"/>
      <c r="IH131"/>
    </row>
    <row r="132" spans="1:242" ht="17.399999999999999" x14ac:dyDescent="0.35">
      <c r="A132" s="93" t="s">
        <v>15</v>
      </c>
      <c r="B132" s="94">
        <v>6974</v>
      </c>
      <c r="C132" s="77" t="s">
        <v>122</v>
      </c>
      <c r="D132" s="96">
        <v>110</v>
      </c>
      <c r="E132" s="96">
        <v>4.8545454545454545</v>
      </c>
      <c r="F132" s="96">
        <v>1</v>
      </c>
      <c r="G132" s="96">
        <v>1</v>
      </c>
      <c r="H132" s="96">
        <v>4</v>
      </c>
      <c r="I132" s="96">
        <v>1</v>
      </c>
      <c r="J132" s="96">
        <v>103</v>
      </c>
      <c r="K132" s="7">
        <f t="shared" si="11"/>
        <v>9.0909090909090905E-3</v>
      </c>
      <c r="L132" s="7">
        <f t="shared" si="12"/>
        <v>9.0909090909090905E-3</v>
      </c>
      <c r="M132" s="7">
        <f t="shared" si="13"/>
        <v>3.6363636363636362E-2</v>
      </c>
      <c r="N132" s="7">
        <f t="shared" si="14"/>
        <v>9.0909090909090905E-3</v>
      </c>
      <c r="O132" s="33">
        <f t="shared" ref="O132:O211" si="15">J132/D132</f>
        <v>0.9363636363636364</v>
      </c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  <c r="HA132"/>
      <c r="HB132"/>
      <c r="HC132"/>
      <c r="HD132"/>
      <c r="HE132"/>
      <c r="HF132"/>
      <c r="HG132"/>
      <c r="HH132"/>
      <c r="HI132"/>
      <c r="HJ132"/>
      <c r="HK132"/>
      <c r="HL132"/>
      <c r="HM132"/>
      <c r="HN132"/>
      <c r="HO132"/>
      <c r="HP132"/>
      <c r="HQ132"/>
      <c r="HR132"/>
      <c r="HS132"/>
      <c r="HT132"/>
      <c r="HU132"/>
      <c r="HV132"/>
      <c r="HW132"/>
      <c r="HX132"/>
      <c r="HY132"/>
      <c r="HZ132"/>
      <c r="IA132"/>
      <c r="IB132"/>
      <c r="IC132"/>
      <c r="ID132"/>
      <c r="IE132"/>
      <c r="IF132"/>
      <c r="IG132"/>
      <c r="IH132"/>
    </row>
    <row r="133" spans="1:242" ht="17.399999999999999" x14ac:dyDescent="0.35">
      <c r="A133" s="93" t="s">
        <v>15</v>
      </c>
      <c r="B133" s="94">
        <v>8825</v>
      </c>
      <c r="C133" s="77" t="s">
        <v>121</v>
      </c>
      <c r="D133" s="96">
        <v>408</v>
      </c>
      <c r="E133" s="96">
        <v>4.4240196078431371</v>
      </c>
      <c r="F133" s="96">
        <v>29</v>
      </c>
      <c r="G133" s="96">
        <v>10</v>
      </c>
      <c r="H133" s="96">
        <v>26</v>
      </c>
      <c r="I133" s="96">
        <v>37</v>
      </c>
      <c r="J133" s="96">
        <v>306</v>
      </c>
      <c r="K133" s="7">
        <f t="shared" si="11"/>
        <v>7.1078431372549017E-2</v>
      </c>
      <c r="L133" s="7">
        <f t="shared" si="12"/>
        <v>2.4509803921568627E-2</v>
      </c>
      <c r="M133" s="7">
        <f t="shared" si="13"/>
        <v>6.3725490196078427E-2</v>
      </c>
      <c r="N133" s="7">
        <f t="shared" si="14"/>
        <v>9.0686274509803919E-2</v>
      </c>
      <c r="O133" s="33">
        <f t="shared" si="15"/>
        <v>0.75</v>
      </c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  <c r="FZ133"/>
      <c r="GA133"/>
      <c r="GB133"/>
      <c r="GC133"/>
      <c r="GD133"/>
      <c r="GE133"/>
      <c r="GF133"/>
      <c r="GG133"/>
      <c r="GH133"/>
      <c r="GI133"/>
      <c r="GJ133"/>
      <c r="GK133"/>
      <c r="GL133"/>
      <c r="GM133"/>
      <c r="GN133"/>
      <c r="GO133"/>
      <c r="GP133"/>
      <c r="GQ133"/>
      <c r="GR133"/>
      <c r="GS133"/>
      <c r="GT133"/>
      <c r="GU133"/>
      <c r="GV133"/>
      <c r="GW133"/>
      <c r="GX133"/>
      <c r="GY133"/>
      <c r="GZ133"/>
      <c r="HA133"/>
      <c r="HB133"/>
      <c r="HC133"/>
      <c r="HD133"/>
      <c r="HE133"/>
      <c r="HF133"/>
      <c r="HG133"/>
      <c r="HH133"/>
      <c r="HI133"/>
      <c r="HJ133"/>
      <c r="HK133"/>
      <c r="HL133"/>
      <c r="HM133"/>
      <c r="HN133"/>
      <c r="HO133"/>
      <c r="HP133"/>
      <c r="HQ133"/>
      <c r="HR133"/>
      <c r="HS133"/>
      <c r="HT133"/>
      <c r="HU133"/>
      <c r="HV133"/>
      <c r="HW133"/>
      <c r="HX133"/>
      <c r="HY133"/>
      <c r="HZ133"/>
      <c r="IA133"/>
      <c r="IB133"/>
      <c r="IC133"/>
      <c r="ID133"/>
      <c r="IE133"/>
      <c r="IF133"/>
      <c r="IG133"/>
      <c r="IH133"/>
    </row>
    <row r="134" spans="1:242" ht="17.399999999999999" x14ac:dyDescent="0.35">
      <c r="A134" s="93" t="s">
        <v>15</v>
      </c>
      <c r="B134" s="94">
        <v>90254</v>
      </c>
      <c r="C134" s="77" t="s">
        <v>120</v>
      </c>
      <c r="D134" s="96">
        <v>142</v>
      </c>
      <c r="E134" s="96">
        <v>4.8661971830985919</v>
      </c>
      <c r="F134" s="96">
        <v>2</v>
      </c>
      <c r="G134" s="96"/>
      <c r="H134" s="96">
        <v>2</v>
      </c>
      <c r="I134" s="96">
        <v>7</v>
      </c>
      <c r="J134" s="96">
        <v>131</v>
      </c>
      <c r="K134" s="7">
        <f t="shared" si="11"/>
        <v>1.4084507042253521E-2</v>
      </c>
      <c r="L134" s="7">
        <f t="shared" si="12"/>
        <v>0</v>
      </c>
      <c r="M134" s="7">
        <f t="shared" si="13"/>
        <v>1.4084507042253521E-2</v>
      </c>
      <c r="N134" s="7">
        <f t="shared" si="14"/>
        <v>4.9295774647887321E-2</v>
      </c>
      <c r="O134" s="33">
        <f t="shared" si="15"/>
        <v>0.92253521126760563</v>
      </c>
    </row>
    <row r="135" spans="1:242" ht="17.399999999999999" x14ac:dyDescent="0.35">
      <c r="A135" s="93" t="s">
        <v>15</v>
      </c>
      <c r="B135" s="94">
        <v>90440</v>
      </c>
      <c r="C135" s="77" t="s">
        <v>119</v>
      </c>
      <c r="D135" s="96">
        <v>36</v>
      </c>
      <c r="E135" s="96">
        <v>4.9722222222222223</v>
      </c>
      <c r="F135" s="96"/>
      <c r="G135" s="96"/>
      <c r="H135" s="96"/>
      <c r="I135" s="96">
        <v>1</v>
      </c>
      <c r="J135" s="96">
        <v>35</v>
      </c>
      <c r="K135" s="7">
        <f t="shared" si="11"/>
        <v>0</v>
      </c>
      <c r="L135" s="7">
        <f t="shared" si="12"/>
        <v>0</v>
      </c>
      <c r="M135" s="7">
        <f t="shared" si="13"/>
        <v>0</v>
      </c>
      <c r="N135" s="7">
        <f t="shared" si="14"/>
        <v>2.7777777777777776E-2</v>
      </c>
      <c r="O135" s="33">
        <f t="shared" si="15"/>
        <v>0.97222222222222221</v>
      </c>
    </row>
    <row r="136" spans="1:242" ht="17.399999999999999" x14ac:dyDescent="0.35">
      <c r="A136" s="93" t="s">
        <v>15</v>
      </c>
      <c r="B136" s="94">
        <v>90544</v>
      </c>
      <c r="C136" s="77" t="s">
        <v>118</v>
      </c>
      <c r="D136" s="96">
        <v>216</v>
      </c>
      <c r="E136" s="96">
        <v>4.7129629629629628</v>
      </c>
      <c r="F136" s="96">
        <v>7</v>
      </c>
      <c r="G136" s="96"/>
      <c r="H136" s="96">
        <v>8</v>
      </c>
      <c r="I136" s="96">
        <v>18</v>
      </c>
      <c r="J136" s="96">
        <v>183</v>
      </c>
      <c r="K136" s="7">
        <f t="shared" si="11"/>
        <v>3.2407407407407406E-2</v>
      </c>
      <c r="L136" s="7">
        <f t="shared" si="12"/>
        <v>0</v>
      </c>
      <c r="M136" s="7">
        <f t="shared" si="13"/>
        <v>3.7037037037037035E-2</v>
      </c>
      <c r="N136" s="7">
        <f t="shared" si="14"/>
        <v>8.3333333333333329E-2</v>
      </c>
      <c r="O136" s="33">
        <f t="shared" si="15"/>
        <v>0.84722222222222221</v>
      </c>
    </row>
    <row r="137" spans="1:242" ht="17.399999999999999" x14ac:dyDescent="0.35">
      <c r="A137" s="93" t="s">
        <v>15</v>
      </c>
      <c r="B137" s="94">
        <v>90603</v>
      </c>
      <c r="C137" s="77" t="s">
        <v>117</v>
      </c>
      <c r="D137" s="96">
        <v>151</v>
      </c>
      <c r="E137" s="96">
        <v>4.887417218543046</v>
      </c>
      <c r="F137" s="96">
        <v>1</v>
      </c>
      <c r="G137" s="96">
        <v>2</v>
      </c>
      <c r="H137" s="96">
        <v>1</v>
      </c>
      <c r="I137" s="96">
        <v>5</v>
      </c>
      <c r="J137" s="96">
        <v>142</v>
      </c>
      <c r="K137" s="18">
        <f t="shared" si="11"/>
        <v>6.6225165562913907E-3</v>
      </c>
      <c r="L137" s="18">
        <f t="shared" si="12"/>
        <v>1.3245033112582781E-2</v>
      </c>
      <c r="M137" s="37">
        <f t="shared" si="13"/>
        <v>6.6225165562913907E-3</v>
      </c>
      <c r="N137" s="37">
        <f t="shared" si="14"/>
        <v>3.3112582781456956E-2</v>
      </c>
      <c r="O137" s="45">
        <f t="shared" si="15"/>
        <v>0.94039735099337751</v>
      </c>
    </row>
    <row r="138" spans="1:242" ht="17.399999999999999" x14ac:dyDescent="0.35">
      <c r="A138" s="93" t="s">
        <v>15</v>
      </c>
      <c r="B138" s="94">
        <v>90753</v>
      </c>
      <c r="C138" s="77" t="s">
        <v>116</v>
      </c>
      <c r="D138" s="96">
        <v>41</v>
      </c>
      <c r="E138" s="96">
        <v>4.8536585365853657</v>
      </c>
      <c r="F138" s="96">
        <v>1</v>
      </c>
      <c r="G138" s="96"/>
      <c r="H138" s="96"/>
      <c r="I138" s="96">
        <v>2</v>
      </c>
      <c r="J138" s="96">
        <v>38</v>
      </c>
      <c r="K138" s="18">
        <f t="shared" si="11"/>
        <v>2.4390243902439025E-2</v>
      </c>
      <c r="L138" s="18">
        <f t="shared" si="12"/>
        <v>0</v>
      </c>
      <c r="M138" s="18">
        <f t="shared" si="13"/>
        <v>0</v>
      </c>
      <c r="N138" s="18">
        <f t="shared" si="14"/>
        <v>4.878048780487805E-2</v>
      </c>
      <c r="O138" s="18">
        <f t="shared" si="15"/>
        <v>0.92682926829268297</v>
      </c>
    </row>
    <row r="139" spans="1:242" ht="17.399999999999999" x14ac:dyDescent="0.35">
      <c r="A139" s="93" t="s">
        <v>15</v>
      </c>
      <c r="B139" s="94">
        <v>90785</v>
      </c>
      <c r="C139" s="77" t="s">
        <v>115</v>
      </c>
      <c r="D139" s="96">
        <v>49</v>
      </c>
      <c r="E139" s="96">
        <v>4.9183673469387754</v>
      </c>
      <c r="F139" s="96"/>
      <c r="G139" s="96"/>
      <c r="H139" s="96">
        <v>1</v>
      </c>
      <c r="I139" s="96">
        <v>2</v>
      </c>
      <c r="J139" s="96">
        <v>46</v>
      </c>
      <c r="K139" s="18">
        <f t="shared" si="11"/>
        <v>0</v>
      </c>
      <c r="L139" s="18">
        <f t="shared" si="12"/>
        <v>0</v>
      </c>
      <c r="M139" s="18">
        <f t="shared" si="13"/>
        <v>2.0408163265306121E-2</v>
      </c>
      <c r="N139" s="18">
        <f t="shared" si="14"/>
        <v>4.0816326530612242E-2</v>
      </c>
      <c r="O139" s="18">
        <f t="shared" si="15"/>
        <v>0.93877551020408168</v>
      </c>
    </row>
    <row r="140" spans="1:242" ht="17.399999999999999" x14ac:dyDescent="0.35">
      <c r="A140" s="93" t="s">
        <v>15</v>
      </c>
      <c r="B140" s="94">
        <v>90817</v>
      </c>
      <c r="C140" s="77" t="s">
        <v>114</v>
      </c>
      <c r="D140" s="96">
        <v>116</v>
      </c>
      <c r="E140" s="96">
        <v>4.9051724137931032</v>
      </c>
      <c r="F140" s="96">
        <v>1</v>
      </c>
      <c r="G140" s="96"/>
      <c r="H140" s="96">
        <v>3</v>
      </c>
      <c r="I140" s="96">
        <v>1</v>
      </c>
      <c r="J140" s="96">
        <v>111</v>
      </c>
      <c r="K140" s="18">
        <f t="shared" si="11"/>
        <v>8.6206896551724137E-3</v>
      </c>
      <c r="L140" s="18">
        <f t="shared" si="12"/>
        <v>0</v>
      </c>
      <c r="M140" s="18">
        <f t="shared" si="13"/>
        <v>2.5862068965517241E-2</v>
      </c>
      <c r="N140" s="18">
        <f t="shared" si="14"/>
        <v>8.6206896551724137E-3</v>
      </c>
      <c r="O140" s="18">
        <f t="shared" si="15"/>
        <v>0.9568965517241379</v>
      </c>
    </row>
    <row r="141" spans="1:242" ht="17.399999999999999" x14ac:dyDescent="0.35">
      <c r="A141" s="93" t="s">
        <v>15</v>
      </c>
      <c r="B141" s="94">
        <v>90831</v>
      </c>
      <c r="C141" s="77" t="s">
        <v>113</v>
      </c>
      <c r="D141" s="96">
        <v>1</v>
      </c>
      <c r="E141" s="96">
        <v>5</v>
      </c>
      <c r="F141" s="96"/>
      <c r="G141" s="96"/>
      <c r="H141" s="96"/>
      <c r="I141" s="96"/>
      <c r="J141" s="96">
        <v>1</v>
      </c>
      <c r="K141" s="18">
        <f t="shared" si="11"/>
        <v>0</v>
      </c>
      <c r="L141" s="18">
        <f t="shared" si="12"/>
        <v>0</v>
      </c>
      <c r="M141" s="18">
        <f t="shared" si="13"/>
        <v>0</v>
      </c>
      <c r="N141" s="18">
        <f t="shared" si="14"/>
        <v>0</v>
      </c>
      <c r="O141" s="18">
        <f t="shared" si="15"/>
        <v>1</v>
      </c>
    </row>
    <row r="142" spans="1:242" ht="17.399999999999999" x14ac:dyDescent="0.35">
      <c r="A142" s="93" t="s">
        <v>15</v>
      </c>
      <c r="B142" s="94">
        <v>90838</v>
      </c>
      <c r="C142" s="77" t="s">
        <v>242</v>
      </c>
      <c r="D142" s="96">
        <v>10</v>
      </c>
      <c r="E142" s="96">
        <v>5</v>
      </c>
      <c r="F142" s="96"/>
      <c r="G142" s="96"/>
      <c r="H142" s="96"/>
      <c r="I142" s="96"/>
      <c r="J142" s="96">
        <v>10</v>
      </c>
      <c r="K142" s="18">
        <f t="shared" si="11"/>
        <v>0</v>
      </c>
      <c r="L142" s="18">
        <f t="shared" si="12"/>
        <v>0</v>
      </c>
      <c r="M142" s="18">
        <f t="shared" si="13"/>
        <v>0</v>
      </c>
      <c r="N142" s="18">
        <f t="shared" si="14"/>
        <v>0</v>
      </c>
      <c r="O142" s="18">
        <f t="shared" si="15"/>
        <v>1</v>
      </c>
    </row>
    <row r="143" spans="1:242" ht="17.399999999999999" x14ac:dyDescent="0.35">
      <c r="A143" s="93" t="s">
        <v>15</v>
      </c>
      <c r="B143" s="94">
        <v>90869</v>
      </c>
      <c r="C143" s="77" t="s">
        <v>243</v>
      </c>
      <c r="D143" s="96">
        <v>19</v>
      </c>
      <c r="E143" s="96">
        <v>4.5789473684210522</v>
      </c>
      <c r="F143" s="96">
        <v>1</v>
      </c>
      <c r="G143" s="96"/>
      <c r="H143" s="96">
        <v>1</v>
      </c>
      <c r="I143" s="96">
        <v>2</v>
      </c>
      <c r="J143" s="96">
        <v>15</v>
      </c>
      <c r="K143" s="18">
        <f t="shared" si="11"/>
        <v>5.2631578947368418E-2</v>
      </c>
      <c r="L143" s="18">
        <f t="shared" si="12"/>
        <v>0</v>
      </c>
      <c r="M143" s="18">
        <f t="shared" si="13"/>
        <v>5.2631578947368418E-2</v>
      </c>
      <c r="N143" s="18">
        <f t="shared" si="14"/>
        <v>0.10526315789473684</v>
      </c>
      <c r="O143" s="18">
        <f t="shared" si="15"/>
        <v>0.78947368421052633</v>
      </c>
    </row>
    <row r="144" spans="1:242" ht="17.399999999999999" x14ac:dyDescent="0.35">
      <c r="A144" s="93" t="s">
        <v>15</v>
      </c>
      <c r="B144" s="94">
        <v>90906</v>
      </c>
      <c r="C144" s="77" t="s">
        <v>244</v>
      </c>
      <c r="D144" s="96">
        <v>16</v>
      </c>
      <c r="E144" s="96">
        <v>5</v>
      </c>
      <c r="F144" s="96"/>
      <c r="G144" s="96"/>
      <c r="H144" s="96"/>
      <c r="I144" s="96"/>
      <c r="J144" s="96">
        <v>16</v>
      </c>
      <c r="K144" s="7">
        <f t="shared" si="11"/>
        <v>0</v>
      </c>
      <c r="L144" s="7">
        <f t="shared" si="12"/>
        <v>0</v>
      </c>
      <c r="M144" s="7">
        <f t="shared" si="13"/>
        <v>0</v>
      </c>
      <c r="N144" s="7">
        <f t="shared" si="14"/>
        <v>0</v>
      </c>
      <c r="O144" s="33">
        <f t="shared" si="15"/>
        <v>1</v>
      </c>
    </row>
    <row r="145" spans="1:15" ht="17.399999999999999" x14ac:dyDescent="0.35">
      <c r="A145" s="93" t="s">
        <v>15</v>
      </c>
      <c r="B145" s="94">
        <v>90912</v>
      </c>
      <c r="C145" s="77" t="s">
        <v>245</v>
      </c>
      <c r="D145" s="96">
        <v>48</v>
      </c>
      <c r="E145" s="96">
        <v>4.854166666666667</v>
      </c>
      <c r="F145" s="96">
        <v>1</v>
      </c>
      <c r="G145" s="96"/>
      <c r="H145" s="96">
        <v>1</v>
      </c>
      <c r="I145" s="96">
        <v>1</v>
      </c>
      <c r="J145" s="96">
        <v>45</v>
      </c>
      <c r="K145" s="7">
        <f t="shared" si="11"/>
        <v>2.0833333333333332E-2</v>
      </c>
      <c r="L145" s="7">
        <f t="shared" si="12"/>
        <v>0</v>
      </c>
      <c r="M145" s="7">
        <f t="shared" si="13"/>
        <v>2.0833333333333332E-2</v>
      </c>
      <c r="N145" s="7">
        <f t="shared" si="14"/>
        <v>2.0833333333333332E-2</v>
      </c>
      <c r="O145" s="33">
        <f t="shared" si="15"/>
        <v>0.9375</v>
      </c>
    </row>
    <row r="146" spans="1:15" ht="17.399999999999999" x14ac:dyDescent="0.35">
      <c r="A146" s="93" t="s">
        <v>15</v>
      </c>
      <c r="B146" s="94">
        <v>90923</v>
      </c>
      <c r="C146" s="77" t="s">
        <v>246</v>
      </c>
      <c r="D146" s="96">
        <v>22</v>
      </c>
      <c r="E146" s="96">
        <v>5</v>
      </c>
      <c r="F146" s="96"/>
      <c r="G146" s="96"/>
      <c r="H146" s="96"/>
      <c r="I146" s="96"/>
      <c r="J146" s="96">
        <v>22</v>
      </c>
      <c r="K146" s="7">
        <f t="shared" si="11"/>
        <v>0</v>
      </c>
      <c r="L146" s="7">
        <f t="shared" si="12"/>
        <v>0</v>
      </c>
      <c r="M146" s="7">
        <f t="shared" si="13"/>
        <v>0</v>
      </c>
      <c r="N146" s="7">
        <f t="shared" si="14"/>
        <v>0</v>
      </c>
      <c r="O146" s="33">
        <f t="shared" si="15"/>
        <v>1</v>
      </c>
    </row>
    <row r="147" spans="1:15" ht="17.399999999999999" x14ac:dyDescent="0.35">
      <c r="A147" s="93" t="s">
        <v>15</v>
      </c>
      <c r="B147" s="94">
        <v>90980</v>
      </c>
      <c r="C147" s="77" t="s">
        <v>359</v>
      </c>
      <c r="D147" s="96">
        <v>16</v>
      </c>
      <c r="E147" s="96">
        <v>4.875</v>
      </c>
      <c r="F147" s="96"/>
      <c r="G147" s="96"/>
      <c r="H147" s="96"/>
      <c r="I147" s="96">
        <v>2</v>
      </c>
      <c r="J147" s="96">
        <v>14</v>
      </c>
      <c r="K147" s="7">
        <f t="shared" si="11"/>
        <v>0</v>
      </c>
      <c r="L147" s="7">
        <f t="shared" si="12"/>
        <v>0</v>
      </c>
      <c r="M147" s="7">
        <f t="shared" si="13"/>
        <v>0</v>
      </c>
      <c r="N147" s="7">
        <f t="shared" si="14"/>
        <v>0.125</v>
      </c>
      <c r="O147" s="33">
        <f t="shared" si="15"/>
        <v>0.875</v>
      </c>
    </row>
    <row r="148" spans="1:15" ht="18" thickBot="1" x14ac:dyDescent="0.4">
      <c r="A148" s="97" t="s">
        <v>15</v>
      </c>
      <c r="B148" s="98">
        <v>90995</v>
      </c>
      <c r="C148" s="78" t="s">
        <v>360</v>
      </c>
      <c r="D148" s="101">
        <v>4</v>
      </c>
      <c r="E148" s="101">
        <v>5</v>
      </c>
      <c r="F148" s="101"/>
      <c r="G148" s="101"/>
      <c r="H148" s="101"/>
      <c r="I148" s="101"/>
      <c r="J148" s="101">
        <v>4</v>
      </c>
      <c r="K148" s="15">
        <f t="shared" si="11"/>
        <v>0</v>
      </c>
      <c r="L148" s="15">
        <f t="shared" si="12"/>
        <v>0</v>
      </c>
      <c r="M148" s="15">
        <f t="shared" si="13"/>
        <v>0</v>
      </c>
      <c r="N148" s="15">
        <f t="shared" si="14"/>
        <v>0</v>
      </c>
      <c r="O148" s="30">
        <f t="shared" si="15"/>
        <v>1</v>
      </c>
    </row>
    <row r="149" spans="1:15" ht="17.399999999999999" x14ac:dyDescent="0.35">
      <c r="A149" s="105" t="s">
        <v>111</v>
      </c>
      <c r="B149" s="103">
        <v>11653</v>
      </c>
      <c r="C149" s="106" t="s">
        <v>248</v>
      </c>
      <c r="D149" s="114">
        <v>207</v>
      </c>
      <c r="E149" s="114">
        <v>4.7922705314009661</v>
      </c>
      <c r="F149" s="114">
        <v>6</v>
      </c>
      <c r="G149" s="114"/>
      <c r="H149" s="114">
        <v>3</v>
      </c>
      <c r="I149" s="114">
        <v>13</v>
      </c>
      <c r="J149" s="114">
        <v>185</v>
      </c>
      <c r="K149" s="14">
        <f t="shared" si="11"/>
        <v>2.8985507246376812E-2</v>
      </c>
      <c r="L149" s="14">
        <f t="shared" si="12"/>
        <v>0</v>
      </c>
      <c r="M149" s="14">
        <f t="shared" si="13"/>
        <v>1.4492753623188406E-2</v>
      </c>
      <c r="N149" s="14">
        <f t="shared" si="14"/>
        <v>6.280193236714976E-2</v>
      </c>
      <c r="O149" s="38">
        <f t="shared" si="15"/>
        <v>0.893719806763285</v>
      </c>
    </row>
    <row r="150" spans="1:15" ht="17.399999999999999" x14ac:dyDescent="0.35">
      <c r="A150" s="93" t="s">
        <v>111</v>
      </c>
      <c r="B150" s="94">
        <v>13777</v>
      </c>
      <c r="C150" s="77" t="s">
        <v>249</v>
      </c>
      <c r="D150" s="96">
        <v>28</v>
      </c>
      <c r="E150" s="96">
        <v>4.9642857142857144</v>
      </c>
      <c r="F150" s="96"/>
      <c r="G150" s="96"/>
      <c r="H150" s="96"/>
      <c r="I150" s="96">
        <v>1</v>
      </c>
      <c r="J150" s="96">
        <v>27</v>
      </c>
      <c r="K150" s="7">
        <f t="shared" si="11"/>
        <v>0</v>
      </c>
      <c r="L150" s="7">
        <f t="shared" si="12"/>
        <v>0</v>
      </c>
      <c r="M150" s="7">
        <f t="shared" si="13"/>
        <v>0</v>
      </c>
      <c r="N150" s="7">
        <f t="shared" si="14"/>
        <v>3.5714285714285712E-2</v>
      </c>
      <c r="O150" s="33">
        <f t="shared" si="15"/>
        <v>0.9642857142857143</v>
      </c>
    </row>
    <row r="151" spans="1:15" ht="17.399999999999999" x14ac:dyDescent="0.35">
      <c r="A151" s="93" t="s">
        <v>111</v>
      </c>
      <c r="B151" s="94">
        <v>15489</v>
      </c>
      <c r="C151" s="77" t="s">
        <v>250</v>
      </c>
      <c r="D151" s="96">
        <v>35</v>
      </c>
      <c r="E151" s="96">
        <v>5</v>
      </c>
      <c r="F151" s="96"/>
      <c r="G151" s="96"/>
      <c r="H151" s="96"/>
      <c r="I151" s="96"/>
      <c r="J151" s="96">
        <v>35</v>
      </c>
      <c r="K151" s="7">
        <f t="shared" si="11"/>
        <v>0</v>
      </c>
      <c r="L151" s="7">
        <f t="shared" si="12"/>
        <v>0</v>
      </c>
      <c r="M151" s="7">
        <f t="shared" si="13"/>
        <v>0</v>
      </c>
      <c r="N151" s="7">
        <f t="shared" si="14"/>
        <v>0</v>
      </c>
      <c r="O151" s="33">
        <f t="shared" si="15"/>
        <v>1</v>
      </c>
    </row>
    <row r="152" spans="1:15" ht="17.399999999999999" x14ac:dyDescent="0.35">
      <c r="A152" s="93" t="s">
        <v>111</v>
      </c>
      <c r="B152" s="94">
        <v>15542</v>
      </c>
      <c r="C152" s="77" t="s">
        <v>112</v>
      </c>
      <c r="D152" s="96">
        <v>33</v>
      </c>
      <c r="E152" s="96">
        <v>4.9090909090909092</v>
      </c>
      <c r="F152" s="96"/>
      <c r="G152" s="96">
        <v>1</v>
      </c>
      <c r="H152" s="96"/>
      <c r="I152" s="96"/>
      <c r="J152" s="96">
        <v>32</v>
      </c>
      <c r="K152" s="7">
        <f t="shared" si="11"/>
        <v>0</v>
      </c>
      <c r="L152" s="7">
        <f t="shared" si="12"/>
        <v>3.0303030303030304E-2</v>
      </c>
      <c r="M152" s="7">
        <f t="shared" si="13"/>
        <v>0</v>
      </c>
      <c r="N152" s="7">
        <f t="shared" si="14"/>
        <v>0</v>
      </c>
      <c r="O152" s="33">
        <f t="shared" si="15"/>
        <v>0.96969696969696972</v>
      </c>
    </row>
    <row r="153" spans="1:15" ht="17.399999999999999" x14ac:dyDescent="0.35">
      <c r="A153" s="93" t="s">
        <v>111</v>
      </c>
      <c r="B153" s="94">
        <v>4904</v>
      </c>
      <c r="C153" s="77" t="s">
        <v>251</v>
      </c>
      <c r="D153" s="96">
        <v>296</v>
      </c>
      <c r="E153" s="96">
        <v>4.7939189189189193</v>
      </c>
      <c r="F153" s="96">
        <v>7</v>
      </c>
      <c r="G153" s="96">
        <v>2</v>
      </c>
      <c r="H153" s="96">
        <v>5</v>
      </c>
      <c r="I153" s="96">
        <v>17</v>
      </c>
      <c r="J153" s="96">
        <v>265</v>
      </c>
      <c r="K153" s="7">
        <f t="shared" si="11"/>
        <v>2.364864864864865E-2</v>
      </c>
      <c r="L153" s="7">
        <f t="shared" si="12"/>
        <v>6.7567567567567571E-3</v>
      </c>
      <c r="M153" s="7">
        <f t="shared" si="13"/>
        <v>1.6891891891891893E-2</v>
      </c>
      <c r="N153" s="7">
        <f t="shared" si="14"/>
        <v>5.7432432432432436E-2</v>
      </c>
      <c r="O153" s="33">
        <f t="shared" si="15"/>
        <v>0.89527027027027029</v>
      </c>
    </row>
    <row r="154" spans="1:15" ht="18" thickBot="1" x14ac:dyDescent="0.4">
      <c r="A154" s="97" t="s">
        <v>111</v>
      </c>
      <c r="B154" s="98">
        <v>90840</v>
      </c>
      <c r="C154" s="78" t="s">
        <v>252</v>
      </c>
      <c r="D154" s="101">
        <v>42</v>
      </c>
      <c r="E154" s="101">
        <v>4.9761904761904763</v>
      </c>
      <c r="F154" s="101"/>
      <c r="G154" s="101"/>
      <c r="H154" s="101"/>
      <c r="I154" s="101">
        <v>1</v>
      </c>
      <c r="J154" s="101">
        <v>41</v>
      </c>
      <c r="K154" s="15">
        <f t="shared" si="11"/>
        <v>0</v>
      </c>
      <c r="L154" s="15">
        <f t="shared" si="12"/>
        <v>0</v>
      </c>
      <c r="M154" s="15">
        <f t="shared" si="13"/>
        <v>0</v>
      </c>
      <c r="N154" s="15">
        <f t="shared" si="14"/>
        <v>2.3809523809523808E-2</v>
      </c>
      <c r="O154" s="30">
        <f t="shared" si="15"/>
        <v>0.97619047619047616</v>
      </c>
    </row>
    <row r="155" spans="1:15" ht="17.399999999999999" x14ac:dyDescent="0.35">
      <c r="A155" s="105" t="s">
        <v>17</v>
      </c>
      <c r="B155" s="103">
        <v>14375</v>
      </c>
      <c r="C155" s="106" t="s">
        <v>18</v>
      </c>
      <c r="D155" s="114">
        <v>160</v>
      </c>
      <c r="E155" s="114">
        <v>4.9124999999999996</v>
      </c>
      <c r="F155" s="114">
        <v>1</v>
      </c>
      <c r="G155" s="114">
        <v>1</v>
      </c>
      <c r="H155" s="114">
        <v>2</v>
      </c>
      <c r="I155" s="114">
        <v>3</v>
      </c>
      <c r="J155" s="114">
        <v>153</v>
      </c>
      <c r="K155" s="14">
        <f t="shared" si="11"/>
        <v>6.2500000000000003E-3</v>
      </c>
      <c r="L155" s="14">
        <f t="shared" si="12"/>
        <v>6.2500000000000003E-3</v>
      </c>
      <c r="M155" s="14">
        <f t="shared" si="13"/>
        <v>1.2500000000000001E-2</v>
      </c>
      <c r="N155" s="14">
        <f t="shared" si="14"/>
        <v>1.8749999999999999E-2</v>
      </c>
      <c r="O155" s="38">
        <f t="shared" si="15"/>
        <v>0.95625000000000004</v>
      </c>
    </row>
    <row r="156" spans="1:15" ht="17.399999999999999" x14ac:dyDescent="0.35">
      <c r="A156" s="93" t="s">
        <v>17</v>
      </c>
      <c r="B156" s="94">
        <v>15449</v>
      </c>
      <c r="C156" s="77" t="s">
        <v>253</v>
      </c>
      <c r="D156" s="96">
        <v>143</v>
      </c>
      <c r="E156" s="96">
        <v>4.7972027972027975</v>
      </c>
      <c r="F156" s="96">
        <v>2</v>
      </c>
      <c r="G156" s="96">
        <v>2</v>
      </c>
      <c r="H156" s="96">
        <v>5</v>
      </c>
      <c r="I156" s="96">
        <v>5</v>
      </c>
      <c r="J156" s="96">
        <v>129</v>
      </c>
      <c r="K156" s="7">
        <f t="shared" si="11"/>
        <v>1.3986013986013986E-2</v>
      </c>
      <c r="L156" s="7">
        <f t="shared" si="12"/>
        <v>1.3986013986013986E-2</v>
      </c>
      <c r="M156" s="7">
        <f t="shared" si="13"/>
        <v>3.4965034965034968E-2</v>
      </c>
      <c r="N156" s="7">
        <f t="shared" si="14"/>
        <v>3.4965034965034968E-2</v>
      </c>
      <c r="O156" s="33">
        <f t="shared" si="15"/>
        <v>0.90209790209790208</v>
      </c>
    </row>
    <row r="157" spans="1:15" ht="17.399999999999999" x14ac:dyDescent="0.35">
      <c r="A157" s="93" t="s">
        <v>17</v>
      </c>
      <c r="B157" s="94">
        <v>16400</v>
      </c>
      <c r="C157" s="77" t="s">
        <v>254</v>
      </c>
      <c r="D157" s="96">
        <v>123</v>
      </c>
      <c r="E157" s="96">
        <v>4.8861788617886175</v>
      </c>
      <c r="F157" s="96"/>
      <c r="G157" s="96"/>
      <c r="H157" s="96">
        <v>4</v>
      </c>
      <c r="I157" s="96">
        <v>6</v>
      </c>
      <c r="J157" s="96">
        <v>113</v>
      </c>
      <c r="K157" s="7">
        <f t="shared" si="11"/>
        <v>0</v>
      </c>
      <c r="L157" s="7">
        <f t="shared" si="12"/>
        <v>0</v>
      </c>
      <c r="M157" s="7">
        <f t="shared" si="13"/>
        <v>3.2520325203252036E-2</v>
      </c>
      <c r="N157" s="7">
        <f t="shared" si="14"/>
        <v>4.878048780487805E-2</v>
      </c>
      <c r="O157" s="33">
        <f t="shared" si="15"/>
        <v>0.91869918699186992</v>
      </c>
    </row>
    <row r="158" spans="1:15" ht="17.399999999999999" x14ac:dyDescent="0.35">
      <c r="A158" s="93" t="s">
        <v>17</v>
      </c>
      <c r="B158" s="94">
        <v>17663</v>
      </c>
      <c r="C158" s="77" t="s">
        <v>110</v>
      </c>
      <c r="D158" s="96">
        <v>51</v>
      </c>
      <c r="E158" s="96">
        <v>4.8627450980392153</v>
      </c>
      <c r="F158" s="96">
        <v>1</v>
      </c>
      <c r="G158" s="96">
        <v>1</v>
      </c>
      <c r="H158" s="96"/>
      <c r="I158" s="96"/>
      <c r="J158" s="96">
        <v>49</v>
      </c>
      <c r="K158" s="7">
        <f t="shared" si="11"/>
        <v>1.9607843137254902E-2</v>
      </c>
      <c r="L158" s="7">
        <f t="shared" si="12"/>
        <v>1.9607843137254902E-2</v>
      </c>
      <c r="M158" s="7">
        <f t="shared" si="13"/>
        <v>0</v>
      </c>
      <c r="N158" s="7">
        <f t="shared" si="14"/>
        <v>0</v>
      </c>
      <c r="O158" s="33">
        <f t="shared" si="15"/>
        <v>0.96078431372549022</v>
      </c>
    </row>
    <row r="159" spans="1:15" ht="17.399999999999999" x14ac:dyDescent="0.35">
      <c r="A159" s="93" t="s">
        <v>17</v>
      </c>
      <c r="B159" s="94">
        <v>4877</v>
      </c>
      <c r="C159" s="77" t="s">
        <v>109</v>
      </c>
      <c r="D159" s="96">
        <v>56</v>
      </c>
      <c r="E159" s="96">
        <v>5</v>
      </c>
      <c r="F159" s="96"/>
      <c r="G159" s="96"/>
      <c r="H159" s="96"/>
      <c r="I159" s="96"/>
      <c r="J159" s="96">
        <v>56</v>
      </c>
      <c r="K159" s="7">
        <f t="shared" si="11"/>
        <v>0</v>
      </c>
      <c r="L159" s="7">
        <f t="shared" si="12"/>
        <v>0</v>
      </c>
      <c r="M159" s="7">
        <f t="shared" si="13"/>
        <v>0</v>
      </c>
      <c r="N159" s="7">
        <f t="shared" si="14"/>
        <v>0</v>
      </c>
      <c r="O159" s="33">
        <f t="shared" si="15"/>
        <v>1</v>
      </c>
    </row>
    <row r="160" spans="1:15" ht="17.399999999999999" x14ac:dyDescent="0.35">
      <c r="A160" s="93" t="s">
        <v>17</v>
      </c>
      <c r="B160" s="94">
        <v>4924</v>
      </c>
      <c r="C160" s="77" t="s">
        <v>108</v>
      </c>
      <c r="D160" s="96">
        <v>98</v>
      </c>
      <c r="E160" s="96">
        <v>4.9183673469387754</v>
      </c>
      <c r="F160" s="96"/>
      <c r="G160" s="96"/>
      <c r="H160" s="96">
        <v>1</v>
      </c>
      <c r="I160" s="96">
        <v>6</v>
      </c>
      <c r="J160" s="96">
        <v>91</v>
      </c>
      <c r="K160" s="7">
        <f t="shared" si="11"/>
        <v>0</v>
      </c>
      <c r="L160" s="7">
        <f t="shared" si="12"/>
        <v>0</v>
      </c>
      <c r="M160" s="7">
        <f t="shared" si="13"/>
        <v>1.020408163265306E-2</v>
      </c>
      <c r="N160" s="7">
        <f t="shared" si="14"/>
        <v>6.1224489795918366E-2</v>
      </c>
      <c r="O160" s="33">
        <f t="shared" si="15"/>
        <v>0.9285714285714286</v>
      </c>
    </row>
    <row r="161" spans="1:135" ht="17.399999999999999" x14ac:dyDescent="0.35">
      <c r="A161" s="93" t="s">
        <v>17</v>
      </c>
      <c r="B161" s="94">
        <v>4977</v>
      </c>
      <c r="C161" s="77" t="s">
        <v>107</v>
      </c>
      <c r="D161" s="96">
        <v>280</v>
      </c>
      <c r="E161" s="96">
        <v>4.9071428571428575</v>
      </c>
      <c r="F161" s="96">
        <v>2</v>
      </c>
      <c r="G161" s="96">
        <v>1</v>
      </c>
      <c r="H161" s="96">
        <v>4</v>
      </c>
      <c r="I161" s="96">
        <v>7</v>
      </c>
      <c r="J161" s="96">
        <v>266</v>
      </c>
      <c r="K161" s="7">
        <f t="shared" si="11"/>
        <v>7.1428571428571426E-3</v>
      </c>
      <c r="L161" s="7">
        <f t="shared" si="12"/>
        <v>3.5714285714285713E-3</v>
      </c>
      <c r="M161" s="7">
        <f t="shared" si="13"/>
        <v>1.4285714285714285E-2</v>
      </c>
      <c r="N161" s="7">
        <f t="shared" si="14"/>
        <v>2.5000000000000001E-2</v>
      </c>
      <c r="O161" s="33">
        <f t="shared" si="15"/>
        <v>0.95</v>
      </c>
    </row>
    <row r="162" spans="1:135" ht="17.399999999999999" x14ac:dyDescent="0.35">
      <c r="A162" s="93" t="s">
        <v>17</v>
      </c>
      <c r="B162" s="94">
        <v>90245</v>
      </c>
      <c r="C162" s="77" t="s">
        <v>106</v>
      </c>
      <c r="D162" s="96">
        <v>40</v>
      </c>
      <c r="E162" s="96">
        <v>4.7750000000000004</v>
      </c>
      <c r="F162" s="96">
        <v>2</v>
      </c>
      <c r="G162" s="96"/>
      <c r="H162" s="96"/>
      <c r="I162" s="96">
        <v>1</v>
      </c>
      <c r="J162" s="96">
        <v>37</v>
      </c>
      <c r="K162" s="7">
        <f t="shared" si="11"/>
        <v>0.05</v>
      </c>
      <c r="L162" s="7">
        <f t="shared" si="12"/>
        <v>0</v>
      </c>
      <c r="M162" s="7">
        <f t="shared" si="13"/>
        <v>0</v>
      </c>
      <c r="N162" s="7">
        <f t="shared" si="14"/>
        <v>2.5000000000000001E-2</v>
      </c>
      <c r="O162" s="33">
        <f t="shared" si="15"/>
        <v>0.92500000000000004</v>
      </c>
    </row>
    <row r="163" spans="1:135" ht="17.399999999999999" x14ac:dyDescent="0.35">
      <c r="A163" s="93" t="s">
        <v>17</v>
      </c>
      <c r="B163" s="94">
        <v>90919</v>
      </c>
      <c r="C163" s="77" t="s">
        <v>105</v>
      </c>
      <c r="D163" s="96">
        <v>24</v>
      </c>
      <c r="E163" s="96">
        <v>4.791666666666667</v>
      </c>
      <c r="F163" s="96">
        <v>1</v>
      </c>
      <c r="G163" s="96"/>
      <c r="H163" s="96"/>
      <c r="I163" s="96">
        <v>1</v>
      </c>
      <c r="J163" s="96">
        <v>22</v>
      </c>
      <c r="K163" s="7">
        <f t="shared" si="11"/>
        <v>4.1666666666666664E-2</v>
      </c>
      <c r="L163" s="7">
        <f t="shared" si="12"/>
        <v>0</v>
      </c>
      <c r="M163" s="7">
        <f t="shared" si="13"/>
        <v>0</v>
      </c>
      <c r="N163" s="7">
        <f t="shared" si="14"/>
        <v>4.1666666666666664E-2</v>
      </c>
      <c r="O163" s="33">
        <f t="shared" si="15"/>
        <v>0.91666666666666663</v>
      </c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</row>
    <row r="164" spans="1:135" ht="17.399999999999999" x14ac:dyDescent="0.35">
      <c r="A164" s="93" t="s">
        <v>17</v>
      </c>
      <c r="B164" s="94">
        <v>90978</v>
      </c>
      <c r="C164" s="77" t="s">
        <v>361</v>
      </c>
      <c r="D164" s="96">
        <v>8</v>
      </c>
      <c r="E164" s="96">
        <v>4.75</v>
      </c>
      <c r="F164" s="96"/>
      <c r="G164" s="96"/>
      <c r="H164" s="96">
        <v>1</v>
      </c>
      <c r="I164" s="96"/>
      <c r="J164" s="96">
        <v>7</v>
      </c>
      <c r="K164" s="7">
        <f t="shared" si="11"/>
        <v>0</v>
      </c>
      <c r="L164" s="7">
        <f t="shared" si="12"/>
        <v>0</v>
      </c>
      <c r="M164" s="7">
        <f t="shared" si="13"/>
        <v>0.125</v>
      </c>
      <c r="N164" s="7">
        <f t="shared" si="14"/>
        <v>0</v>
      </c>
      <c r="O164" s="33">
        <f t="shared" si="15"/>
        <v>0.875</v>
      </c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</row>
    <row r="165" spans="1:135" ht="18" thickBot="1" x14ac:dyDescent="0.4">
      <c r="A165" s="97" t="s">
        <v>17</v>
      </c>
      <c r="B165" s="98">
        <v>90986</v>
      </c>
      <c r="C165" s="78" t="s">
        <v>362</v>
      </c>
      <c r="D165" s="101">
        <v>6</v>
      </c>
      <c r="E165" s="101">
        <v>5</v>
      </c>
      <c r="F165" s="101"/>
      <c r="G165" s="101"/>
      <c r="H165" s="101"/>
      <c r="I165" s="101"/>
      <c r="J165" s="101">
        <v>6</v>
      </c>
      <c r="K165" s="15">
        <f t="shared" si="11"/>
        <v>0</v>
      </c>
      <c r="L165" s="15">
        <f t="shared" si="12"/>
        <v>0</v>
      </c>
      <c r="M165" s="15">
        <f t="shared" si="13"/>
        <v>0</v>
      </c>
      <c r="N165" s="15">
        <f t="shared" si="14"/>
        <v>0</v>
      </c>
      <c r="O165" s="43">
        <f t="shared" si="15"/>
        <v>1</v>
      </c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</row>
    <row r="166" spans="1:135" ht="17.399999999999999" x14ac:dyDescent="0.35">
      <c r="A166" s="105" t="s">
        <v>102</v>
      </c>
      <c r="B166" s="103">
        <v>14691</v>
      </c>
      <c r="C166" s="106" t="s">
        <v>101</v>
      </c>
      <c r="D166" s="114">
        <v>30</v>
      </c>
      <c r="E166" s="114">
        <v>4.5</v>
      </c>
      <c r="F166" s="114">
        <v>2</v>
      </c>
      <c r="G166" s="114"/>
      <c r="H166" s="114">
        <v>3</v>
      </c>
      <c r="I166" s="114">
        <v>1</v>
      </c>
      <c r="J166" s="114">
        <v>24</v>
      </c>
      <c r="K166" s="14">
        <f t="shared" si="11"/>
        <v>6.6666666666666666E-2</v>
      </c>
      <c r="L166" s="14">
        <f t="shared" si="12"/>
        <v>0</v>
      </c>
      <c r="M166" s="14">
        <f t="shared" si="13"/>
        <v>0.1</v>
      </c>
      <c r="N166" s="14">
        <f t="shared" si="14"/>
        <v>3.3333333333333333E-2</v>
      </c>
      <c r="O166" s="38">
        <f t="shared" si="15"/>
        <v>0.8</v>
      </c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</row>
    <row r="167" spans="1:135" ht="17.399999999999999" x14ac:dyDescent="0.35">
      <c r="A167" s="105" t="s">
        <v>102</v>
      </c>
      <c r="B167" s="103">
        <v>17871</v>
      </c>
      <c r="C167" s="77" t="s">
        <v>103</v>
      </c>
      <c r="D167" s="96">
        <v>146</v>
      </c>
      <c r="E167" s="96">
        <v>4.8904109589041092</v>
      </c>
      <c r="F167" s="96"/>
      <c r="G167" s="96"/>
      <c r="H167" s="96">
        <v>4</v>
      </c>
      <c r="I167" s="96">
        <v>8</v>
      </c>
      <c r="J167" s="96">
        <v>134</v>
      </c>
      <c r="K167" s="7">
        <f t="shared" si="11"/>
        <v>0</v>
      </c>
      <c r="L167" s="7">
        <f t="shared" si="12"/>
        <v>0</v>
      </c>
      <c r="M167" s="7">
        <f t="shared" si="13"/>
        <v>2.7397260273972601E-2</v>
      </c>
      <c r="N167" s="7">
        <f t="shared" si="14"/>
        <v>5.4794520547945202E-2</v>
      </c>
      <c r="O167" s="33">
        <f t="shared" si="15"/>
        <v>0.9178082191780822</v>
      </c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</row>
    <row r="168" spans="1:135" ht="18" thickBot="1" x14ac:dyDescent="0.4">
      <c r="A168" s="97" t="s">
        <v>102</v>
      </c>
      <c r="B168" s="98">
        <v>90977</v>
      </c>
      <c r="C168" s="78" t="s">
        <v>255</v>
      </c>
      <c r="D168" s="101">
        <v>17</v>
      </c>
      <c r="E168" s="101">
        <v>4.882352941176471</v>
      </c>
      <c r="F168" s="101"/>
      <c r="G168" s="101"/>
      <c r="H168" s="101">
        <v>1</v>
      </c>
      <c r="I168" s="101"/>
      <c r="J168" s="101">
        <v>16</v>
      </c>
      <c r="K168" s="15">
        <f t="shared" si="11"/>
        <v>0</v>
      </c>
      <c r="L168" s="15">
        <f t="shared" si="12"/>
        <v>0</v>
      </c>
      <c r="M168" s="15">
        <f t="shared" si="13"/>
        <v>5.8823529411764705E-2</v>
      </c>
      <c r="N168" s="15">
        <f t="shared" si="14"/>
        <v>0</v>
      </c>
      <c r="O168" s="30">
        <f t="shared" si="15"/>
        <v>0.94117647058823528</v>
      </c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</row>
    <row r="169" spans="1:135" ht="17.399999999999999" x14ac:dyDescent="0.35">
      <c r="A169" s="105" t="s">
        <v>19</v>
      </c>
      <c r="B169" s="103">
        <v>11087</v>
      </c>
      <c r="C169" s="106" t="s">
        <v>41</v>
      </c>
      <c r="D169" s="114">
        <v>488</v>
      </c>
      <c r="E169" s="114">
        <v>4.8135245901639347</v>
      </c>
      <c r="F169" s="114">
        <v>12</v>
      </c>
      <c r="G169" s="114">
        <v>4</v>
      </c>
      <c r="H169" s="114">
        <v>7</v>
      </c>
      <c r="I169" s="114">
        <v>17</v>
      </c>
      <c r="J169" s="114">
        <v>448</v>
      </c>
      <c r="K169" s="14">
        <f t="shared" si="11"/>
        <v>2.4590163934426229E-2</v>
      </c>
      <c r="L169" s="14">
        <f t="shared" si="12"/>
        <v>8.1967213114754103E-3</v>
      </c>
      <c r="M169" s="14">
        <f t="shared" si="13"/>
        <v>1.4344262295081968E-2</v>
      </c>
      <c r="N169" s="14">
        <f t="shared" si="14"/>
        <v>3.4836065573770489E-2</v>
      </c>
      <c r="O169" s="38">
        <f t="shared" si="15"/>
        <v>0.91803278688524592</v>
      </c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</row>
    <row r="170" spans="1:135" ht="17.399999999999999" x14ac:dyDescent="0.35">
      <c r="A170" s="93" t="s">
        <v>19</v>
      </c>
      <c r="B170" s="94">
        <v>11936</v>
      </c>
      <c r="C170" s="77" t="s">
        <v>20</v>
      </c>
      <c r="D170" s="96">
        <v>509</v>
      </c>
      <c r="E170" s="96">
        <v>4.9115913555992146</v>
      </c>
      <c r="F170" s="96">
        <v>4</v>
      </c>
      <c r="G170" s="96">
        <v>1</v>
      </c>
      <c r="H170" s="96">
        <v>7</v>
      </c>
      <c r="I170" s="96">
        <v>12</v>
      </c>
      <c r="J170" s="96">
        <v>485</v>
      </c>
      <c r="K170" s="7">
        <f t="shared" si="11"/>
        <v>7.8585461689587421E-3</v>
      </c>
      <c r="L170" s="7">
        <f t="shared" si="12"/>
        <v>1.9646365422396855E-3</v>
      </c>
      <c r="M170" s="7">
        <f t="shared" si="13"/>
        <v>1.37524557956778E-2</v>
      </c>
      <c r="N170" s="7">
        <f t="shared" si="14"/>
        <v>2.3575638506876228E-2</v>
      </c>
      <c r="O170" s="33">
        <f t="shared" si="15"/>
        <v>0.95284872298624756</v>
      </c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</row>
    <row r="171" spans="1:135" ht="17.399999999999999" x14ac:dyDescent="0.35">
      <c r="A171" s="93" t="s">
        <v>19</v>
      </c>
      <c r="B171" s="94">
        <v>12115</v>
      </c>
      <c r="C171" s="77" t="s">
        <v>256</v>
      </c>
      <c r="D171" s="96">
        <v>273</v>
      </c>
      <c r="E171" s="96">
        <v>4.8754578754578759</v>
      </c>
      <c r="F171" s="96">
        <v>3</v>
      </c>
      <c r="G171" s="96">
        <v>3</v>
      </c>
      <c r="H171" s="96">
        <v>2</v>
      </c>
      <c r="I171" s="96">
        <v>9</v>
      </c>
      <c r="J171" s="96">
        <v>256</v>
      </c>
      <c r="K171" s="7">
        <f t="shared" si="11"/>
        <v>1.098901098901099E-2</v>
      </c>
      <c r="L171" s="7">
        <f t="shared" si="12"/>
        <v>1.098901098901099E-2</v>
      </c>
      <c r="M171" s="7">
        <f t="shared" si="13"/>
        <v>7.326007326007326E-3</v>
      </c>
      <c r="N171" s="7">
        <f t="shared" si="14"/>
        <v>3.2967032967032968E-2</v>
      </c>
      <c r="O171" s="33">
        <f t="shared" si="15"/>
        <v>0.93772893772893773</v>
      </c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</row>
    <row r="172" spans="1:135" ht="17.399999999999999" x14ac:dyDescent="0.35">
      <c r="A172" s="93" t="s">
        <v>19</v>
      </c>
      <c r="B172" s="94">
        <v>12826</v>
      </c>
      <c r="C172" s="77" t="s">
        <v>185</v>
      </c>
      <c r="D172" s="96">
        <v>245</v>
      </c>
      <c r="E172" s="96">
        <v>4.926530612244898</v>
      </c>
      <c r="F172" s="96"/>
      <c r="G172" s="96"/>
      <c r="H172" s="96">
        <v>3</v>
      </c>
      <c r="I172" s="96">
        <v>12</v>
      </c>
      <c r="J172" s="96">
        <v>230</v>
      </c>
      <c r="K172" s="7">
        <f t="shared" si="11"/>
        <v>0</v>
      </c>
      <c r="L172" s="7">
        <f t="shared" si="12"/>
        <v>0</v>
      </c>
      <c r="M172" s="7">
        <f t="shared" si="13"/>
        <v>1.2244897959183673E-2</v>
      </c>
      <c r="N172" s="7">
        <f t="shared" si="14"/>
        <v>4.8979591836734691E-2</v>
      </c>
      <c r="O172" s="33">
        <f t="shared" si="15"/>
        <v>0.93877551020408168</v>
      </c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</row>
    <row r="173" spans="1:135" ht="17.399999999999999" x14ac:dyDescent="0.35">
      <c r="A173" s="93" t="s">
        <v>19</v>
      </c>
      <c r="B173" s="94">
        <v>12829</v>
      </c>
      <c r="C173" s="77" t="s">
        <v>186</v>
      </c>
      <c r="D173" s="96">
        <v>281</v>
      </c>
      <c r="E173" s="96">
        <v>4.9110320284697506</v>
      </c>
      <c r="F173" s="96">
        <v>5</v>
      </c>
      <c r="G173" s="96">
        <v>1</v>
      </c>
      <c r="H173" s="96"/>
      <c r="I173" s="96">
        <v>2</v>
      </c>
      <c r="J173" s="96">
        <v>273</v>
      </c>
      <c r="K173" s="7">
        <f t="shared" si="11"/>
        <v>1.7793594306049824E-2</v>
      </c>
      <c r="L173" s="7">
        <f t="shared" si="12"/>
        <v>3.5587188612099642E-3</v>
      </c>
      <c r="M173" s="7">
        <f t="shared" si="13"/>
        <v>0</v>
      </c>
      <c r="N173" s="7">
        <f t="shared" si="14"/>
        <v>7.1174377224199285E-3</v>
      </c>
      <c r="O173" s="33">
        <f t="shared" si="15"/>
        <v>0.97153024911032027</v>
      </c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</row>
    <row r="174" spans="1:135" ht="17.399999999999999" x14ac:dyDescent="0.35">
      <c r="A174" s="93" t="s">
        <v>19</v>
      </c>
      <c r="B174" s="94">
        <v>12978</v>
      </c>
      <c r="C174" s="77" t="s">
        <v>21</v>
      </c>
      <c r="D174" s="96">
        <v>498</v>
      </c>
      <c r="E174" s="96">
        <v>4.7008032128514055</v>
      </c>
      <c r="F174" s="96">
        <v>19</v>
      </c>
      <c r="G174" s="96">
        <v>6</v>
      </c>
      <c r="H174" s="96">
        <v>16</v>
      </c>
      <c r="I174" s="96">
        <v>23</v>
      </c>
      <c r="J174" s="96">
        <v>434</v>
      </c>
      <c r="K174" s="7">
        <f t="shared" si="11"/>
        <v>3.8152610441767071E-2</v>
      </c>
      <c r="L174" s="7">
        <f t="shared" si="12"/>
        <v>1.2048192771084338E-2</v>
      </c>
      <c r="M174" s="7">
        <f t="shared" si="13"/>
        <v>3.2128514056224897E-2</v>
      </c>
      <c r="N174" s="7">
        <f t="shared" si="14"/>
        <v>4.6184738955823292E-2</v>
      </c>
      <c r="O174" s="33">
        <f t="shared" si="15"/>
        <v>0.87148594377510036</v>
      </c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</row>
    <row r="175" spans="1:135" ht="17.399999999999999" x14ac:dyDescent="0.35">
      <c r="A175" s="93" t="s">
        <v>19</v>
      </c>
      <c r="B175" s="94">
        <v>13454</v>
      </c>
      <c r="C175" s="77" t="s">
        <v>22</v>
      </c>
      <c r="D175" s="96">
        <v>278</v>
      </c>
      <c r="E175" s="96">
        <v>4.8956834532374103</v>
      </c>
      <c r="F175" s="96">
        <v>2</v>
      </c>
      <c r="G175" s="96">
        <v>1</v>
      </c>
      <c r="H175" s="96">
        <v>2</v>
      </c>
      <c r="I175" s="96">
        <v>14</v>
      </c>
      <c r="J175" s="96">
        <v>259</v>
      </c>
      <c r="K175" s="7">
        <f t="shared" si="11"/>
        <v>7.1942446043165471E-3</v>
      </c>
      <c r="L175" s="7">
        <f t="shared" si="12"/>
        <v>3.5971223021582736E-3</v>
      </c>
      <c r="M175" s="7">
        <f t="shared" si="13"/>
        <v>7.1942446043165471E-3</v>
      </c>
      <c r="N175" s="7">
        <f t="shared" si="14"/>
        <v>5.0359712230215826E-2</v>
      </c>
      <c r="O175" s="33">
        <f t="shared" si="15"/>
        <v>0.93165467625899279</v>
      </c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</row>
    <row r="176" spans="1:135" ht="17.399999999999999" x14ac:dyDescent="0.35">
      <c r="A176" s="93" t="s">
        <v>19</v>
      </c>
      <c r="B176" s="94">
        <v>14761</v>
      </c>
      <c r="C176" s="77" t="s">
        <v>23</v>
      </c>
      <c r="D176" s="96">
        <v>776</v>
      </c>
      <c r="E176" s="96">
        <v>4.9020618556701034</v>
      </c>
      <c r="F176" s="96">
        <v>7</v>
      </c>
      <c r="G176" s="96">
        <v>1</v>
      </c>
      <c r="H176" s="96">
        <v>9</v>
      </c>
      <c r="I176" s="96">
        <v>27</v>
      </c>
      <c r="J176" s="96">
        <v>732</v>
      </c>
      <c r="K176" s="7">
        <f t="shared" si="11"/>
        <v>9.0206185567010301E-3</v>
      </c>
      <c r="L176" s="7">
        <f t="shared" si="12"/>
        <v>1.288659793814433E-3</v>
      </c>
      <c r="M176" s="7">
        <f t="shared" si="13"/>
        <v>1.1597938144329897E-2</v>
      </c>
      <c r="N176" s="7">
        <f t="shared" si="14"/>
        <v>3.4793814432989692E-2</v>
      </c>
      <c r="O176" s="33">
        <f t="shared" si="15"/>
        <v>0.94329896907216493</v>
      </c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</row>
    <row r="177" spans="1:135" ht="17.399999999999999" x14ac:dyDescent="0.35">
      <c r="A177" s="93" t="s">
        <v>19</v>
      </c>
      <c r="B177" s="94">
        <v>14768</v>
      </c>
      <c r="C177" s="77" t="s">
        <v>24</v>
      </c>
      <c r="D177" s="96">
        <v>238</v>
      </c>
      <c r="E177" s="96">
        <v>4.7899159663865545</v>
      </c>
      <c r="F177" s="96">
        <v>4</v>
      </c>
      <c r="G177" s="96">
        <v>1</v>
      </c>
      <c r="H177" s="96">
        <v>10</v>
      </c>
      <c r="I177" s="96">
        <v>11</v>
      </c>
      <c r="J177" s="96">
        <v>212</v>
      </c>
      <c r="K177" s="7">
        <f t="shared" si="11"/>
        <v>1.680672268907563E-2</v>
      </c>
      <c r="L177" s="7">
        <f t="shared" si="12"/>
        <v>4.2016806722689074E-3</v>
      </c>
      <c r="M177" s="7">
        <f t="shared" si="13"/>
        <v>4.2016806722689079E-2</v>
      </c>
      <c r="N177" s="7">
        <f t="shared" si="14"/>
        <v>4.6218487394957986E-2</v>
      </c>
      <c r="O177" s="33">
        <f t="shared" si="15"/>
        <v>0.89075630252100846</v>
      </c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</row>
    <row r="178" spans="1:135" ht="17.399999999999999" x14ac:dyDescent="0.35">
      <c r="A178" s="93" t="s">
        <v>19</v>
      </c>
      <c r="B178" s="94">
        <v>15405</v>
      </c>
      <c r="C178" s="77" t="s">
        <v>100</v>
      </c>
      <c r="D178" s="96">
        <v>193</v>
      </c>
      <c r="E178" s="96">
        <v>4.8290155440414511</v>
      </c>
      <c r="F178" s="96">
        <v>5</v>
      </c>
      <c r="G178" s="96">
        <v>1</v>
      </c>
      <c r="H178" s="96">
        <v>2</v>
      </c>
      <c r="I178" s="96">
        <v>6</v>
      </c>
      <c r="J178" s="96">
        <v>179</v>
      </c>
      <c r="K178" s="7">
        <f t="shared" si="11"/>
        <v>2.5906735751295335E-2</v>
      </c>
      <c r="L178" s="7">
        <f t="shared" si="12"/>
        <v>5.1813471502590676E-3</v>
      </c>
      <c r="M178" s="7">
        <f t="shared" si="13"/>
        <v>1.0362694300518135E-2</v>
      </c>
      <c r="N178" s="7">
        <f t="shared" si="14"/>
        <v>3.1088082901554404E-2</v>
      </c>
      <c r="O178" s="33">
        <f t="shared" si="15"/>
        <v>0.92746113989637302</v>
      </c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</row>
    <row r="179" spans="1:135" ht="17.399999999999999" x14ac:dyDescent="0.35">
      <c r="A179" s="93" t="s">
        <v>19</v>
      </c>
      <c r="B179" s="94">
        <v>15453</v>
      </c>
      <c r="C179" s="77" t="s">
        <v>257</v>
      </c>
      <c r="D179" s="96">
        <v>362</v>
      </c>
      <c r="E179" s="96">
        <v>4.8701657458563536</v>
      </c>
      <c r="F179" s="96">
        <v>4</v>
      </c>
      <c r="G179" s="96">
        <v>3</v>
      </c>
      <c r="H179" s="96">
        <v>5</v>
      </c>
      <c r="I179" s="96">
        <v>12</v>
      </c>
      <c r="J179" s="96">
        <v>338</v>
      </c>
      <c r="K179" s="7">
        <f t="shared" si="11"/>
        <v>1.1049723756906077E-2</v>
      </c>
      <c r="L179" s="7">
        <f t="shared" si="12"/>
        <v>8.2872928176795577E-3</v>
      </c>
      <c r="M179" s="7">
        <f t="shared" si="13"/>
        <v>1.3812154696132596E-2</v>
      </c>
      <c r="N179" s="7">
        <f t="shared" si="14"/>
        <v>3.3149171270718231E-2</v>
      </c>
      <c r="O179" s="33">
        <f t="shared" si="15"/>
        <v>0.93370165745856348</v>
      </c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</row>
    <row r="180" spans="1:135" ht="17.399999999999999" x14ac:dyDescent="0.35">
      <c r="A180" s="93" t="s">
        <v>19</v>
      </c>
      <c r="B180" s="94">
        <v>15608</v>
      </c>
      <c r="C180" s="77" t="s">
        <v>42</v>
      </c>
      <c r="D180" s="96">
        <v>535</v>
      </c>
      <c r="E180" s="96">
        <v>4.9532710280373831</v>
      </c>
      <c r="F180" s="96">
        <v>1</v>
      </c>
      <c r="G180" s="96">
        <v>1</v>
      </c>
      <c r="H180" s="96">
        <v>2</v>
      </c>
      <c r="I180" s="96">
        <v>14</v>
      </c>
      <c r="J180" s="96">
        <v>517</v>
      </c>
      <c r="K180" s="7">
        <f t="shared" si="11"/>
        <v>1.869158878504673E-3</v>
      </c>
      <c r="L180" s="7">
        <f t="shared" si="12"/>
        <v>1.869158878504673E-3</v>
      </c>
      <c r="M180" s="7">
        <f t="shared" si="13"/>
        <v>3.7383177570093459E-3</v>
      </c>
      <c r="N180" s="7">
        <f t="shared" si="14"/>
        <v>2.6168224299065422E-2</v>
      </c>
      <c r="O180" s="33">
        <f t="shared" si="15"/>
        <v>0.96635514018691593</v>
      </c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</row>
    <row r="181" spans="1:135" ht="17.399999999999999" x14ac:dyDescent="0.35">
      <c r="A181" s="93" t="s">
        <v>19</v>
      </c>
      <c r="B181" s="94">
        <v>16461</v>
      </c>
      <c r="C181" s="77" t="s">
        <v>258</v>
      </c>
      <c r="D181" s="96">
        <v>31</v>
      </c>
      <c r="E181" s="96">
        <v>4.645161290322581</v>
      </c>
      <c r="F181" s="96">
        <v>1</v>
      </c>
      <c r="G181" s="96">
        <v>1</v>
      </c>
      <c r="H181" s="96">
        <v>1</v>
      </c>
      <c r="I181" s="96">
        <v>2</v>
      </c>
      <c r="J181" s="96">
        <v>26</v>
      </c>
      <c r="K181" s="7">
        <f t="shared" si="11"/>
        <v>3.2258064516129031E-2</v>
      </c>
      <c r="L181" s="7">
        <f t="shared" si="12"/>
        <v>3.2258064516129031E-2</v>
      </c>
      <c r="M181" s="7">
        <f t="shared" si="13"/>
        <v>3.2258064516129031E-2</v>
      </c>
      <c r="N181" s="7">
        <f t="shared" si="14"/>
        <v>6.4516129032258063E-2</v>
      </c>
      <c r="O181" s="33">
        <f t="shared" si="15"/>
        <v>0.83870967741935487</v>
      </c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</row>
    <row r="182" spans="1:135" ht="17.399999999999999" x14ac:dyDescent="0.35">
      <c r="A182" s="93" t="s">
        <v>19</v>
      </c>
      <c r="B182" s="94">
        <v>16469</v>
      </c>
      <c r="C182" s="77" t="s">
        <v>259</v>
      </c>
      <c r="D182" s="96">
        <v>156</v>
      </c>
      <c r="E182" s="96">
        <v>4.75</v>
      </c>
      <c r="F182" s="96">
        <v>5</v>
      </c>
      <c r="G182" s="96">
        <v>1</v>
      </c>
      <c r="H182" s="96">
        <v>2</v>
      </c>
      <c r="I182" s="96">
        <v>12</v>
      </c>
      <c r="J182" s="96">
        <v>136</v>
      </c>
      <c r="K182" s="7">
        <f t="shared" si="11"/>
        <v>3.2051282051282048E-2</v>
      </c>
      <c r="L182" s="7">
        <f t="shared" si="12"/>
        <v>6.41025641025641E-3</v>
      </c>
      <c r="M182" s="7">
        <f t="shared" si="13"/>
        <v>1.282051282051282E-2</v>
      </c>
      <c r="N182" s="7">
        <f t="shared" si="14"/>
        <v>7.6923076923076927E-2</v>
      </c>
      <c r="O182" s="33">
        <f t="shared" si="15"/>
        <v>0.87179487179487181</v>
      </c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</row>
    <row r="183" spans="1:135" ht="17.399999999999999" x14ac:dyDescent="0.35">
      <c r="A183" s="93" t="s">
        <v>19</v>
      </c>
      <c r="B183" s="94">
        <v>17093</v>
      </c>
      <c r="C183" s="77" t="s">
        <v>99</v>
      </c>
      <c r="D183" s="96">
        <v>159</v>
      </c>
      <c r="E183" s="96">
        <v>4.8930817610062896</v>
      </c>
      <c r="F183" s="96">
        <v>2</v>
      </c>
      <c r="G183" s="96"/>
      <c r="H183" s="96">
        <v>1</v>
      </c>
      <c r="I183" s="96">
        <v>7</v>
      </c>
      <c r="J183" s="96">
        <v>149</v>
      </c>
      <c r="K183" s="7">
        <f t="shared" si="11"/>
        <v>1.2578616352201259E-2</v>
      </c>
      <c r="L183" s="7">
        <f t="shared" si="12"/>
        <v>0</v>
      </c>
      <c r="M183" s="7">
        <f t="shared" si="13"/>
        <v>6.2893081761006293E-3</v>
      </c>
      <c r="N183" s="7">
        <f t="shared" si="14"/>
        <v>4.40251572327044E-2</v>
      </c>
      <c r="O183" s="33">
        <f t="shared" si="15"/>
        <v>0.93710691823899372</v>
      </c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  <c r="EE183"/>
    </row>
    <row r="184" spans="1:135" ht="17.399999999999999" x14ac:dyDescent="0.35">
      <c r="A184" s="93" t="s">
        <v>19</v>
      </c>
      <c r="B184" s="94">
        <v>6095</v>
      </c>
      <c r="C184" s="77" t="s">
        <v>260</v>
      </c>
      <c r="D184" s="96">
        <v>365</v>
      </c>
      <c r="E184" s="96">
        <v>4.934246575342466</v>
      </c>
      <c r="F184" s="96">
        <v>1</v>
      </c>
      <c r="G184" s="96"/>
      <c r="H184" s="96">
        <v>4</v>
      </c>
      <c r="I184" s="96">
        <v>12</v>
      </c>
      <c r="J184" s="96">
        <v>348</v>
      </c>
      <c r="K184" s="7">
        <f t="shared" si="11"/>
        <v>2.7397260273972603E-3</v>
      </c>
      <c r="L184" s="7">
        <f t="shared" si="12"/>
        <v>0</v>
      </c>
      <c r="M184" s="7">
        <f t="shared" si="13"/>
        <v>1.0958904109589041E-2</v>
      </c>
      <c r="N184" s="7">
        <f t="shared" si="14"/>
        <v>3.287671232876712E-2</v>
      </c>
      <c r="O184" s="33">
        <f t="shared" si="15"/>
        <v>0.95342465753424654</v>
      </c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  <c r="EE184"/>
    </row>
    <row r="185" spans="1:135" ht="17.399999999999999" x14ac:dyDescent="0.35">
      <c r="A185" s="93" t="s">
        <v>19</v>
      </c>
      <c r="B185" s="94">
        <v>6722</v>
      </c>
      <c r="C185" s="77" t="s">
        <v>25</v>
      </c>
      <c r="D185" s="96">
        <v>325</v>
      </c>
      <c r="E185" s="96">
        <v>4.8</v>
      </c>
      <c r="F185" s="96">
        <v>9</v>
      </c>
      <c r="G185" s="96">
        <v>2</v>
      </c>
      <c r="H185" s="96">
        <v>4</v>
      </c>
      <c r="I185" s="96">
        <v>15</v>
      </c>
      <c r="J185" s="96">
        <v>295</v>
      </c>
      <c r="K185" s="7">
        <f t="shared" si="11"/>
        <v>2.7692307692307693E-2</v>
      </c>
      <c r="L185" s="7">
        <f t="shared" si="12"/>
        <v>6.1538461538461538E-3</v>
      </c>
      <c r="M185" s="7">
        <f t="shared" si="13"/>
        <v>1.2307692307692308E-2</v>
      </c>
      <c r="N185" s="7">
        <f t="shared" si="14"/>
        <v>4.6153846153846156E-2</v>
      </c>
      <c r="O185" s="33">
        <f t="shared" si="15"/>
        <v>0.90769230769230769</v>
      </c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  <c r="EE185"/>
    </row>
    <row r="186" spans="1:135" ht="17.399999999999999" x14ac:dyDescent="0.35">
      <c r="A186" s="93" t="s">
        <v>19</v>
      </c>
      <c r="B186" s="94">
        <v>6884</v>
      </c>
      <c r="C186" s="77" t="s">
        <v>98</v>
      </c>
      <c r="D186" s="96">
        <v>168</v>
      </c>
      <c r="E186" s="96">
        <v>4.5476190476190474</v>
      </c>
      <c r="F186" s="96">
        <v>12</v>
      </c>
      <c r="G186" s="96">
        <v>2</v>
      </c>
      <c r="H186" s="96">
        <v>8</v>
      </c>
      <c r="I186" s="96">
        <v>6</v>
      </c>
      <c r="J186" s="96">
        <v>140</v>
      </c>
      <c r="K186" s="7">
        <f t="shared" si="11"/>
        <v>7.1428571428571425E-2</v>
      </c>
      <c r="L186" s="7">
        <f t="shared" si="12"/>
        <v>1.1904761904761904E-2</v>
      </c>
      <c r="M186" s="7">
        <f t="shared" si="13"/>
        <v>4.7619047619047616E-2</v>
      </c>
      <c r="N186" s="7">
        <f t="shared" si="14"/>
        <v>3.5714285714285712E-2</v>
      </c>
      <c r="O186" s="33">
        <f t="shared" si="15"/>
        <v>0.83333333333333337</v>
      </c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</row>
    <row r="187" spans="1:135" ht="17.399999999999999" x14ac:dyDescent="0.35">
      <c r="A187" s="93" t="s">
        <v>19</v>
      </c>
      <c r="B187" s="94">
        <v>8720</v>
      </c>
      <c r="C187" s="77" t="s">
        <v>261</v>
      </c>
      <c r="D187" s="96">
        <v>145</v>
      </c>
      <c r="E187" s="96">
        <v>4.9655172413793105</v>
      </c>
      <c r="F187" s="96"/>
      <c r="G187" s="96"/>
      <c r="H187" s="96">
        <v>2</v>
      </c>
      <c r="I187" s="96">
        <v>1</v>
      </c>
      <c r="J187" s="96">
        <v>142</v>
      </c>
      <c r="K187" s="7">
        <f t="shared" si="11"/>
        <v>0</v>
      </c>
      <c r="L187" s="7">
        <f t="shared" si="12"/>
        <v>0</v>
      </c>
      <c r="M187" s="7">
        <f t="shared" si="13"/>
        <v>1.3793103448275862E-2</v>
      </c>
      <c r="N187" s="7">
        <f t="shared" si="14"/>
        <v>6.8965517241379309E-3</v>
      </c>
      <c r="O187" s="33">
        <f t="shared" si="15"/>
        <v>0.97931034482758617</v>
      </c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  <c r="EE187"/>
    </row>
    <row r="188" spans="1:135" ht="17.399999999999999" x14ac:dyDescent="0.35">
      <c r="A188" s="93" t="s">
        <v>19</v>
      </c>
      <c r="B188" s="94">
        <v>8829</v>
      </c>
      <c r="C188" s="77" t="s">
        <v>26</v>
      </c>
      <c r="D188" s="96">
        <v>213</v>
      </c>
      <c r="E188" s="96">
        <v>4.807511737089202</v>
      </c>
      <c r="F188" s="96">
        <v>6</v>
      </c>
      <c r="G188" s="96"/>
      <c r="H188" s="96">
        <v>4</v>
      </c>
      <c r="I188" s="96">
        <v>9</v>
      </c>
      <c r="J188" s="96">
        <v>194</v>
      </c>
      <c r="K188" s="7">
        <f t="shared" si="11"/>
        <v>2.8169014084507043E-2</v>
      </c>
      <c r="L188" s="7">
        <f t="shared" si="12"/>
        <v>0</v>
      </c>
      <c r="M188" s="7">
        <f t="shared" si="13"/>
        <v>1.8779342723004695E-2</v>
      </c>
      <c r="N188" s="7">
        <f t="shared" si="14"/>
        <v>4.2253521126760563E-2</v>
      </c>
      <c r="O188" s="33">
        <f t="shared" si="15"/>
        <v>0.91079812206572774</v>
      </c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  <c r="EE188"/>
    </row>
    <row r="189" spans="1:135" ht="18" thickBot="1" x14ac:dyDescent="0.4">
      <c r="A189" s="97" t="s">
        <v>19</v>
      </c>
      <c r="B189" s="98">
        <v>90633</v>
      </c>
      <c r="C189" s="78" t="s">
        <v>262</v>
      </c>
      <c r="D189" s="101">
        <v>178</v>
      </c>
      <c r="E189" s="101">
        <v>4.8595505617977528</v>
      </c>
      <c r="F189" s="101">
        <v>2</v>
      </c>
      <c r="G189" s="101">
        <v>1</v>
      </c>
      <c r="H189" s="101">
        <v>4</v>
      </c>
      <c r="I189" s="101">
        <v>6</v>
      </c>
      <c r="J189" s="101">
        <v>165</v>
      </c>
      <c r="K189" s="15">
        <f t="shared" si="11"/>
        <v>1.1235955056179775E-2</v>
      </c>
      <c r="L189" s="15">
        <f t="shared" si="12"/>
        <v>5.6179775280898875E-3</v>
      </c>
      <c r="M189" s="15">
        <f t="shared" si="13"/>
        <v>2.247191011235955E-2</v>
      </c>
      <c r="N189" s="15">
        <f t="shared" si="14"/>
        <v>3.3707865168539325E-2</v>
      </c>
      <c r="O189" s="30">
        <f t="shared" si="15"/>
        <v>0.9269662921348315</v>
      </c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</row>
    <row r="190" spans="1:135" ht="17.399999999999999" x14ac:dyDescent="0.35">
      <c r="A190" s="115" t="s">
        <v>39</v>
      </c>
      <c r="B190" s="116">
        <v>18560</v>
      </c>
      <c r="C190" s="106" t="s">
        <v>363</v>
      </c>
      <c r="D190" s="114">
        <v>1</v>
      </c>
      <c r="E190" s="114">
        <v>5</v>
      </c>
      <c r="F190" s="114"/>
      <c r="G190" s="114"/>
      <c r="H190" s="114"/>
      <c r="I190" s="114"/>
      <c r="J190" s="114">
        <v>1</v>
      </c>
      <c r="K190" s="14">
        <f t="shared" si="11"/>
        <v>0</v>
      </c>
      <c r="L190" s="14">
        <f t="shared" si="12"/>
        <v>0</v>
      </c>
      <c r="M190" s="14">
        <f t="shared" si="13"/>
        <v>0</v>
      </c>
      <c r="N190" s="14">
        <f t="shared" si="14"/>
        <v>0</v>
      </c>
      <c r="O190" s="38">
        <f t="shared" si="15"/>
        <v>1</v>
      </c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</row>
    <row r="191" spans="1:135" ht="17.399999999999999" x14ac:dyDescent="0.35">
      <c r="A191" s="117" t="s">
        <v>39</v>
      </c>
      <c r="B191" s="118">
        <v>90920</v>
      </c>
      <c r="C191" s="77" t="s">
        <v>97</v>
      </c>
      <c r="D191" s="96">
        <v>98</v>
      </c>
      <c r="E191" s="96">
        <v>4.9387755102040813</v>
      </c>
      <c r="F191" s="96"/>
      <c r="G191" s="96">
        <v>1</v>
      </c>
      <c r="H191" s="96">
        <v>1</v>
      </c>
      <c r="I191" s="96">
        <v>1</v>
      </c>
      <c r="J191" s="96">
        <v>95</v>
      </c>
      <c r="K191" s="7">
        <f t="shared" si="11"/>
        <v>0</v>
      </c>
      <c r="L191" s="7">
        <f t="shared" si="12"/>
        <v>1.020408163265306E-2</v>
      </c>
      <c r="M191" s="7">
        <f t="shared" si="13"/>
        <v>1.020408163265306E-2</v>
      </c>
      <c r="N191" s="7">
        <f t="shared" si="14"/>
        <v>1.020408163265306E-2</v>
      </c>
      <c r="O191" s="33">
        <f t="shared" si="15"/>
        <v>0.96938775510204078</v>
      </c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</row>
    <row r="192" spans="1:135" ht="18" thickBot="1" x14ac:dyDescent="0.4">
      <c r="A192" s="119" t="s">
        <v>39</v>
      </c>
      <c r="B192" s="120">
        <v>90921</v>
      </c>
      <c r="C192" s="78" t="s">
        <v>40</v>
      </c>
      <c r="D192" s="101">
        <v>26</v>
      </c>
      <c r="E192" s="101">
        <v>4.8461538461538458</v>
      </c>
      <c r="F192" s="101">
        <v>1</v>
      </c>
      <c r="G192" s="101"/>
      <c r="H192" s="101"/>
      <c r="I192" s="101"/>
      <c r="J192" s="101">
        <v>25</v>
      </c>
      <c r="K192" s="15">
        <f t="shared" si="11"/>
        <v>3.8461538461538464E-2</v>
      </c>
      <c r="L192" s="15">
        <f t="shared" si="12"/>
        <v>0</v>
      </c>
      <c r="M192" s="15">
        <f t="shared" si="13"/>
        <v>0</v>
      </c>
      <c r="N192" s="15">
        <f t="shared" si="14"/>
        <v>0</v>
      </c>
      <c r="O192" s="30">
        <f t="shared" si="15"/>
        <v>0.96153846153846156</v>
      </c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  <c r="EE192"/>
    </row>
    <row r="193" spans="1:135" ht="17.399999999999999" x14ac:dyDescent="0.35">
      <c r="A193" s="115" t="s">
        <v>43</v>
      </c>
      <c r="B193" s="116">
        <v>10283</v>
      </c>
      <c r="C193" s="106" t="s">
        <v>263</v>
      </c>
      <c r="D193" s="114">
        <v>24</v>
      </c>
      <c r="E193" s="114">
        <v>4.541666666666667</v>
      </c>
      <c r="F193" s="114">
        <v>2</v>
      </c>
      <c r="G193" s="114"/>
      <c r="H193" s="114">
        <v>1</v>
      </c>
      <c r="I193" s="114">
        <v>1</v>
      </c>
      <c r="J193" s="114">
        <v>20</v>
      </c>
      <c r="K193" s="14">
        <f t="shared" si="11"/>
        <v>8.3333333333333329E-2</v>
      </c>
      <c r="L193" s="14">
        <f t="shared" si="12"/>
        <v>0</v>
      </c>
      <c r="M193" s="14">
        <f t="shared" si="13"/>
        <v>4.1666666666666664E-2</v>
      </c>
      <c r="N193" s="14">
        <f t="shared" si="14"/>
        <v>4.1666666666666664E-2</v>
      </c>
      <c r="O193" s="38">
        <f t="shared" si="15"/>
        <v>0.83333333333333337</v>
      </c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</row>
    <row r="194" spans="1:135" ht="17.399999999999999" x14ac:dyDescent="0.35">
      <c r="A194" s="117" t="s">
        <v>43</v>
      </c>
      <c r="B194" s="118">
        <v>11866</v>
      </c>
      <c r="C194" s="77" t="s">
        <v>96</v>
      </c>
      <c r="D194" s="96">
        <v>172</v>
      </c>
      <c r="E194" s="96">
        <v>4.7325581395348841</v>
      </c>
      <c r="F194" s="96">
        <v>4</v>
      </c>
      <c r="G194" s="96">
        <v>2</v>
      </c>
      <c r="H194" s="96">
        <v>4</v>
      </c>
      <c r="I194" s="96">
        <v>16</v>
      </c>
      <c r="J194" s="96">
        <v>146</v>
      </c>
      <c r="K194" s="7">
        <f t="shared" si="11"/>
        <v>2.3255813953488372E-2</v>
      </c>
      <c r="L194" s="7">
        <f t="shared" si="12"/>
        <v>1.1627906976744186E-2</v>
      </c>
      <c r="M194" s="7">
        <f t="shared" si="13"/>
        <v>2.3255813953488372E-2</v>
      </c>
      <c r="N194" s="7">
        <f t="shared" si="14"/>
        <v>9.3023255813953487E-2</v>
      </c>
      <c r="O194" s="33">
        <f t="shared" si="15"/>
        <v>0.84883720930232553</v>
      </c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  <c r="EE194"/>
    </row>
    <row r="195" spans="1:135" ht="17.399999999999999" x14ac:dyDescent="0.35">
      <c r="A195" s="117" t="s">
        <v>43</v>
      </c>
      <c r="B195" s="118">
        <v>15547</v>
      </c>
      <c r="C195" s="77" t="s">
        <v>95</v>
      </c>
      <c r="D195" s="96">
        <v>194</v>
      </c>
      <c r="E195" s="96">
        <v>4.7835051546391751</v>
      </c>
      <c r="F195" s="96">
        <v>4</v>
      </c>
      <c r="G195" s="96">
        <v>1</v>
      </c>
      <c r="H195" s="96">
        <v>5</v>
      </c>
      <c r="I195" s="96">
        <v>13</v>
      </c>
      <c r="J195" s="96">
        <v>171</v>
      </c>
      <c r="K195" s="7">
        <f t="shared" si="11"/>
        <v>2.0618556701030927E-2</v>
      </c>
      <c r="L195" s="7">
        <f t="shared" si="12"/>
        <v>5.1546391752577319E-3</v>
      </c>
      <c r="M195" s="7">
        <f t="shared" si="13"/>
        <v>2.5773195876288658E-2</v>
      </c>
      <c r="N195" s="7">
        <f t="shared" si="14"/>
        <v>6.7010309278350513E-2</v>
      </c>
      <c r="O195" s="33">
        <f t="shared" si="15"/>
        <v>0.88144329896907214</v>
      </c>
    </row>
    <row r="196" spans="1:135" ht="17.399999999999999" x14ac:dyDescent="0.35">
      <c r="A196" s="117" t="s">
        <v>43</v>
      </c>
      <c r="B196" s="118">
        <v>18554</v>
      </c>
      <c r="C196" s="77" t="s">
        <v>364</v>
      </c>
      <c r="D196" s="96">
        <v>85</v>
      </c>
      <c r="E196" s="96">
        <v>4.8117647058823527</v>
      </c>
      <c r="F196" s="96">
        <v>1</v>
      </c>
      <c r="G196" s="96">
        <v>1</v>
      </c>
      <c r="H196" s="96">
        <v>2</v>
      </c>
      <c r="I196" s="96">
        <v>5</v>
      </c>
      <c r="J196" s="96">
        <v>76</v>
      </c>
      <c r="K196" s="7">
        <f t="shared" si="11"/>
        <v>1.1764705882352941E-2</v>
      </c>
      <c r="L196" s="7">
        <f t="shared" si="12"/>
        <v>1.1764705882352941E-2</v>
      </c>
      <c r="M196" s="7">
        <f t="shared" si="13"/>
        <v>2.3529411764705882E-2</v>
      </c>
      <c r="N196" s="7">
        <f t="shared" si="14"/>
        <v>5.8823529411764705E-2</v>
      </c>
      <c r="O196" s="33">
        <f t="shared" si="15"/>
        <v>0.89411764705882357</v>
      </c>
    </row>
    <row r="197" spans="1:135" ht="17.399999999999999" x14ac:dyDescent="0.35">
      <c r="A197" s="117" t="s">
        <v>43</v>
      </c>
      <c r="B197" s="118">
        <v>90510</v>
      </c>
      <c r="C197" s="77" t="s">
        <v>94</v>
      </c>
      <c r="D197" s="96">
        <v>12</v>
      </c>
      <c r="E197" s="96">
        <v>5</v>
      </c>
      <c r="F197" s="96"/>
      <c r="G197" s="96"/>
      <c r="H197" s="96"/>
      <c r="I197" s="96"/>
      <c r="J197" s="96">
        <v>12</v>
      </c>
      <c r="K197" s="7">
        <f t="shared" si="11"/>
        <v>0</v>
      </c>
      <c r="L197" s="7">
        <f t="shared" si="12"/>
        <v>0</v>
      </c>
      <c r="M197" s="7">
        <f t="shared" si="13"/>
        <v>0</v>
      </c>
      <c r="N197" s="7">
        <f t="shared" si="14"/>
        <v>0</v>
      </c>
      <c r="O197" s="33">
        <f t="shared" si="15"/>
        <v>1</v>
      </c>
    </row>
    <row r="198" spans="1:135" ht="17.399999999999999" x14ac:dyDescent="0.35">
      <c r="A198" s="117" t="s">
        <v>43</v>
      </c>
      <c r="B198" s="118">
        <v>90746</v>
      </c>
      <c r="C198" s="77" t="s">
        <v>44</v>
      </c>
      <c r="D198" s="96">
        <v>4</v>
      </c>
      <c r="E198" s="96">
        <v>4.75</v>
      </c>
      <c r="F198" s="96"/>
      <c r="G198" s="96"/>
      <c r="H198" s="96"/>
      <c r="I198" s="96">
        <v>1</v>
      </c>
      <c r="J198" s="96">
        <v>3</v>
      </c>
      <c r="K198" s="7">
        <f t="shared" si="11"/>
        <v>0</v>
      </c>
      <c r="L198" s="7">
        <f t="shared" si="12"/>
        <v>0</v>
      </c>
      <c r="M198" s="7">
        <f t="shared" si="13"/>
        <v>0</v>
      </c>
      <c r="N198" s="7">
        <f t="shared" si="14"/>
        <v>0.25</v>
      </c>
      <c r="O198" s="33">
        <f t="shared" si="15"/>
        <v>0.75</v>
      </c>
    </row>
    <row r="199" spans="1:135" ht="17.399999999999999" x14ac:dyDescent="0.35">
      <c r="A199" s="117" t="s">
        <v>43</v>
      </c>
      <c r="B199" s="118">
        <v>90768</v>
      </c>
      <c r="C199" s="77" t="s">
        <v>365</v>
      </c>
      <c r="D199" s="96">
        <v>3</v>
      </c>
      <c r="E199" s="96">
        <v>5</v>
      </c>
      <c r="F199" s="96"/>
      <c r="G199" s="96"/>
      <c r="H199" s="96"/>
      <c r="I199" s="96"/>
      <c r="J199" s="96">
        <v>3</v>
      </c>
      <c r="K199" s="7">
        <f t="shared" si="11"/>
        <v>0</v>
      </c>
      <c r="L199" s="7">
        <f t="shared" si="12"/>
        <v>0</v>
      </c>
      <c r="M199" s="7">
        <f t="shared" si="13"/>
        <v>0</v>
      </c>
      <c r="N199" s="7">
        <f t="shared" si="14"/>
        <v>0</v>
      </c>
      <c r="O199" s="33">
        <f t="shared" si="15"/>
        <v>1</v>
      </c>
    </row>
    <row r="200" spans="1:135" ht="17.399999999999999" x14ac:dyDescent="0.35">
      <c r="A200" s="117" t="s">
        <v>43</v>
      </c>
      <c r="B200" s="118">
        <v>90771</v>
      </c>
      <c r="C200" s="77" t="s">
        <v>93</v>
      </c>
      <c r="D200" s="96">
        <v>94</v>
      </c>
      <c r="E200" s="96">
        <v>4.7872340425531918</v>
      </c>
      <c r="F200" s="96">
        <v>2</v>
      </c>
      <c r="G200" s="96"/>
      <c r="H200" s="96">
        <v>1</v>
      </c>
      <c r="I200" s="96">
        <v>10</v>
      </c>
      <c r="J200" s="96">
        <v>81</v>
      </c>
      <c r="K200" s="7">
        <f t="shared" si="11"/>
        <v>2.1276595744680851E-2</v>
      </c>
      <c r="L200" s="7">
        <f t="shared" si="12"/>
        <v>0</v>
      </c>
      <c r="M200" s="7">
        <f t="shared" si="13"/>
        <v>1.0638297872340425E-2</v>
      </c>
      <c r="N200" s="7">
        <f t="shared" si="14"/>
        <v>0.10638297872340426</v>
      </c>
      <c r="O200" s="33">
        <f t="shared" si="15"/>
        <v>0.86170212765957444</v>
      </c>
    </row>
    <row r="201" spans="1:135" ht="17.399999999999999" x14ac:dyDescent="0.35">
      <c r="A201" s="117" t="s">
        <v>43</v>
      </c>
      <c r="B201" s="118">
        <v>90793</v>
      </c>
      <c r="C201" s="77" t="s">
        <v>92</v>
      </c>
      <c r="D201" s="96">
        <v>2</v>
      </c>
      <c r="E201" s="96">
        <v>5</v>
      </c>
      <c r="F201" s="96"/>
      <c r="G201" s="96"/>
      <c r="H201" s="96"/>
      <c r="I201" s="96"/>
      <c r="J201" s="96">
        <v>2</v>
      </c>
      <c r="K201" s="7">
        <f t="shared" si="11"/>
        <v>0</v>
      </c>
      <c r="L201" s="7">
        <f t="shared" si="12"/>
        <v>0</v>
      </c>
      <c r="M201" s="7">
        <f t="shared" si="13"/>
        <v>0</v>
      </c>
      <c r="N201" s="7">
        <f t="shared" si="14"/>
        <v>0</v>
      </c>
      <c r="O201" s="33">
        <f t="shared" si="15"/>
        <v>1</v>
      </c>
    </row>
    <row r="202" spans="1:135" ht="17.399999999999999" x14ac:dyDescent="0.35">
      <c r="A202" s="117" t="s">
        <v>43</v>
      </c>
      <c r="B202" s="118">
        <v>90795</v>
      </c>
      <c r="C202" s="77" t="s">
        <v>366</v>
      </c>
      <c r="D202" s="96">
        <v>1</v>
      </c>
      <c r="E202" s="96">
        <v>5</v>
      </c>
      <c r="F202" s="96"/>
      <c r="G202" s="96"/>
      <c r="H202" s="96"/>
      <c r="I202" s="96"/>
      <c r="J202" s="96">
        <v>1</v>
      </c>
      <c r="K202" s="7">
        <f t="shared" si="11"/>
        <v>0</v>
      </c>
      <c r="L202" s="7">
        <f t="shared" si="12"/>
        <v>0</v>
      </c>
      <c r="M202" s="7">
        <f t="shared" si="13"/>
        <v>0</v>
      </c>
      <c r="N202" s="7">
        <f t="shared" si="14"/>
        <v>0</v>
      </c>
      <c r="O202" s="33">
        <f t="shared" si="15"/>
        <v>1</v>
      </c>
    </row>
    <row r="203" spans="1:135" ht="17.399999999999999" x14ac:dyDescent="0.35">
      <c r="A203" s="117" t="s">
        <v>43</v>
      </c>
      <c r="B203" s="118">
        <v>90822</v>
      </c>
      <c r="C203" s="77" t="s">
        <v>91</v>
      </c>
      <c r="D203" s="96">
        <v>1</v>
      </c>
      <c r="E203" s="96">
        <v>5</v>
      </c>
      <c r="F203" s="96"/>
      <c r="G203" s="96"/>
      <c r="H203" s="96"/>
      <c r="I203" s="96"/>
      <c r="J203" s="96">
        <v>1</v>
      </c>
      <c r="K203" s="7">
        <f t="shared" si="11"/>
        <v>0</v>
      </c>
      <c r="L203" s="7">
        <f t="shared" si="12"/>
        <v>0</v>
      </c>
      <c r="M203" s="7">
        <f t="shared" si="13"/>
        <v>0</v>
      </c>
      <c r="N203" s="7">
        <f t="shared" si="14"/>
        <v>0</v>
      </c>
      <c r="O203" s="33">
        <f t="shared" si="15"/>
        <v>1</v>
      </c>
    </row>
    <row r="204" spans="1:135" ht="17.399999999999999" x14ac:dyDescent="0.35">
      <c r="A204" s="117" t="s">
        <v>43</v>
      </c>
      <c r="B204" s="118">
        <v>90881</v>
      </c>
      <c r="C204" s="77" t="s">
        <v>367</v>
      </c>
      <c r="D204" s="96">
        <v>1</v>
      </c>
      <c r="E204" s="96">
        <v>5</v>
      </c>
      <c r="F204" s="96"/>
      <c r="G204" s="96"/>
      <c r="H204" s="96"/>
      <c r="I204" s="96"/>
      <c r="J204" s="96">
        <v>1</v>
      </c>
      <c r="K204" s="7">
        <f t="shared" si="11"/>
        <v>0</v>
      </c>
      <c r="L204" s="7">
        <f t="shared" si="12"/>
        <v>0</v>
      </c>
      <c r="M204" s="7">
        <f t="shared" si="13"/>
        <v>0</v>
      </c>
      <c r="N204" s="7">
        <f t="shared" si="14"/>
        <v>0</v>
      </c>
      <c r="O204" s="33">
        <f t="shared" si="15"/>
        <v>1</v>
      </c>
    </row>
    <row r="205" spans="1:135" ht="17.399999999999999" x14ac:dyDescent="0.35">
      <c r="A205" s="117" t="s">
        <v>43</v>
      </c>
      <c r="B205" s="118">
        <v>90955</v>
      </c>
      <c r="C205" s="77" t="s">
        <v>264</v>
      </c>
      <c r="D205" s="96">
        <v>92</v>
      </c>
      <c r="E205" s="96">
        <v>4.9239130434782608</v>
      </c>
      <c r="F205" s="96"/>
      <c r="G205" s="96"/>
      <c r="H205" s="96">
        <v>3</v>
      </c>
      <c r="I205" s="96">
        <v>1</v>
      </c>
      <c r="J205" s="96">
        <v>88</v>
      </c>
      <c r="K205" s="7">
        <f t="shared" si="11"/>
        <v>0</v>
      </c>
      <c r="L205" s="7">
        <f t="shared" si="12"/>
        <v>0</v>
      </c>
      <c r="M205" s="7">
        <f t="shared" si="13"/>
        <v>3.2608695652173912E-2</v>
      </c>
      <c r="N205" s="7">
        <f t="shared" si="14"/>
        <v>1.0869565217391304E-2</v>
      </c>
      <c r="O205" s="33">
        <f t="shared" si="15"/>
        <v>0.95652173913043481</v>
      </c>
    </row>
    <row r="206" spans="1:135" ht="17.399999999999999" x14ac:dyDescent="0.35">
      <c r="A206" s="117" t="s">
        <v>43</v>
      </c>
      <c r="B206" s="118">
        <v>90957</v>
      </c>
      <c r="C206" s="77" t="s">
        <v>265</v>
      </c>
      <c r="D206" s="96">
        <v>49</v>
      </c>
      <c r="E206" s="96">
        <v>4.6122448979591839</v>
      </c>
      <c r="F206" s="96">
        <v>2</v>
      </c>
      <c r="G206" s="96">
        <v>1</v>
      </c>
      <c r="H206" s="96">
        <v>3</v>
      </c>
      <c r="I206" s="96">
        <v>2</v>
      </c>
      <c r="J206" s="96">
        <v>41</v>
      </c>
      <c r="K206" s="7">
        <f t="shared" si="11"/>
        <v>4.0816326530612242E-2</v>
      </c>
      <c r="L206" s="7">
        <f t="shared" si="12"/>
        <v>2.0408163265306121E-2</v>
      </c>
      <c r="M206" s="7">
        <f t="shared" si="13"/>
        <v>6.1224489795918366E-2</v>
      </c>
      <c r="N206" s="7">
        <f t="shared" si="14"/>
        <v>4.0816326530612242E-2</v>
      </c>
      <c r="O206" s="33">
        <f t="shared" si="15"/>
        <v>0.83673469387755106</v>
      </c>
    </row>
    <row r="207" spans="1:135" ht="17.399999999999999" x14ac:dyDescent="0.35">
      <c r="A207" s="117" t="s">
        <v>43</v>
      </c>
      <c r="B207" s="118">
        <v>90961</v>
      </c>
      <c r="C207" s="77" t="s">
        <v>266</v>
      </c>
      <c r="D207" s="96">
        <v>59</v>
      </c>
      <c r="E207" s="96">
        <v>4.6271186440677967</v>
      </c>
      <c r="F207" s="96">
        <v>3</v>
      </c>
      <c r="G207" s="96"/>
      <c r="H207" s="96">
        <v>4</v>
      </c>
      <c r="I207" s="96">
        <v>2</v>
      </c>
      <c r="J207" s="96">
        <v>50</v>
      </c>
      <c r="K207" s="14">
        <f t="shared" si="11"/>
        <v>5.0847457627118647E-2</v>
      </c>
      <c r="L207" s="14">
        <f t="shared" si="12"/>
        <v>0</v>
      </c>
      <c r="M207" s="14">
        <f t="shared" si="13"/>
        <v>6.7796610169491525E-2</v>
      </c>
      <c r="N207" s="14">
        <f t="shared" si="14"/>
        <v>3.3898305084745763E-2</v>
      </c>
      <c r="O207" s="38">
        <f t="shared" si="15"/>
        <v>0.84745762711864403</v>
      </c>
    </row>
    <row r="208" spans="1:135" ht="17.399999999999999" x14ac:dyDescent="0.35">
      <c r="A208" s="117" t="s">
        <v>43</v>
      </c>
      <c r="B208" s="118">
        <v>90963</v>
      </c>
      <c r="C208" s="77" t="s">
        <v>267</v>
      </c>
      <c r="D208" s="96">
        <v>50</v>
      </c>
      <c r="E208" s="96">
        <v>4.8600000000000003</v>
      </c>
      <c r="F208" s="96">
        <v>1</v>
      </c>
      <c r="G208" s="96"/>
      <c r="H208" s="96"/>
      <c r="I208" s="96">
        <v>3</v>
      </c>
      <c r="J208" s="96">
        <v>46</v>
      </c>
      <c r="K208" s="7">
        <f t="shared" si="11"/>
        <v>0.02</v>
      </c>
      <c r="L208" s="7">
        <f t="shared" si="12"/>
        <v>0</v>
      </c>
      <c r="M208" s="7">
        <f t="shared" si="13"/>
        <v>0</v>
      </c>
      <c r="N208" s="7">
        <f t="shared" si="14"/>
        <v>0.06</v>
      </c>
      <c r="O208" s="33">
        <f t="shared" si="15"/>
        <v>0.92</v>
      </c>
    </row>
    <row r="209" spans="1:15" ht="17.399999999999999" x14ac:dyDescent="0.35">
      <c r="A209" s="117" t="s">
        <v>43</v>
      </c>
      <c r="B209" s="118">
        <v>90964</v>
      </c>
      <c r="C209" s="77" t="s">
        <v>268</v>
      </c>
      <c r="D209" s="96">
        <v>87</v>
      </c>
      <c r="E209" s="96">
        <v>4.9770114942528734</v>
      </c>
      <c r="F209" s="96"/>
      <c r="G209" s="96"/>
      <c r="H209" s="96"/>
      <c r="I209" s="96">
        <v>2</v>
      </c>
      <c r="J209" s="96">
        <v>85</v>
      </c>
      <c r="K209" s="7">
        <f t="shared" si="11"/>
        <v>0</v>
      </c>
      <c r="L209" s="7">
        <f t="shared" si="12"/>
        <v>0</v>
      </c>
      <c r="M209" s="7">
        <f t="shared" si="13"/>
        <v>0</v>
      </c>
      <c r="N209" s="7">
        <f t="shared" si="14"/>
        <v>2.2988505747126436E-2</v>
      </c>
      <c r="O209" s="33">
        <f t="shared" si="15"/>
        <v>0.97701149425287359</v>
      </c>
    </row>
    <row r="210" spans="1:15" ht="17.399999999999999" x14ac:dyDescent="0.35">
      <c r="A210" s="117" t="s">
        <v>43</v>
      </c>
      <c r="B210" s="118">
        <v>90981</v>
      </c>
      <c r="C210" s="77" t="s">
        <v>269</v>
      </c>
      <c r="D210" s="96">
        <v>55</v>
      </c>
      <c r="E210" s="96">
        <v>4.872727272727273</v>
      </c>
      <c r="F210" s="96">
        <v>1</v>
      </c>
      <c r="G210" s="96">
        <v>1</v>
      </c>
      <c r="H210" s="96"/>
      <c r="I210" s="96"/>
      <c r="J210" s="96">
        <v>53</v>
      </c>
      <c r="K210" s="7">
        <f t="shared" si="11"/>
        <v>1.8181818181818181E-2</v>
      </c>
      <c r="L210" s="7">
        <f t="shared" si="12"/>
        <v>1.8181818181818181E-2</v>
      </c>
      <c r="M210" s="7">
        <f t="shared" si="13"/>
        <v>0</v>
      </c>
      <c r="N210" s="7">
        <f t="shared" si="14"/>
        <v>0</v>
      </c>
      <c r="O210" s="33">
        <f t="shared" si="15"/>
        <v>0.96363636363636362</v>
      </c>
    </row>
    <row r="211" spans="1:15" ht="17.399999999999999" x14ac:dyDescent="0.35">
      <c r="A211" s="117" t="s">
        <v>43</v>
      </c>
      <c r="B211" s="118">
        <v>90982</v>
      </c>
      <c r="C211" s="77" t="s">
        <v>368</v>
      </c>
      <c r="D211" s="96">
        <v>60</v>
      </c>
      <c r="E211" s="96">
        <v>4.8</v>
      </c>
      <c r="F211" s="96">
        <v>2</v>
      </c>
      <c r="G211" s="96">
        <v>1</v>
      </c>
      <c r="H211" s="96"/>
      <c r="I211" s="96">
        <v>1</v>
      </c>
      <c r="J211" s="96">
        <v>56</v>
      </c>
      <c r="K211" s="7">
        <f t="shared" ref="K211:K263" si="16">F211/D211</f>
        <v>3.3333333333333333E-2</v>
      </c>
      <c r="L211" s="7">
        <f t="shared" ref="L211:L264" si="17">G211/D211</f>
        <v>1.6666666666666666E-2</v>
      </c>
      <c r="M211" s="7">
        <f t="shared" ref="M211:M264" si="18">H211/D211</f>
        <v>0</v>
      </c>
      <c r="N211" s="7">
        <f t="shared" ref="N211:N264" si="19">I211/D211</f>
        <v>1.6666666666666666E-2</v>
      </c>
      <c r="O211" s="33">
        <f t="shared" si="15"/>
        <v>0.93333333333333335</v>
      </c>
    </row>
    <row r="212" spans="1:15" ht="18" thickBot="1" x14ac:dyDescent="0.4">
      <c r="A212" s="119" t="s">
        <v>43</v>
      </c>
      <c r="B212" s="120">
        <v>90996</v>
      </c>
      <c r="C212" s="78" t="s">
        <v>369</v>
      </c>
      <c r="D212" s="101">
        <v>11</v>
      </c>
      <c r="E212" s="101">
        <v>4.9090909090909092</v>
      </c>
      <c r="F212" s="101"/>
      <c r="G212" s="101"/>
      <c r="H212" s="101"/>
      <c r="I212" s="101">
        <v>1</v>
      </c>
      <c r="J212" s="101">
        <v>10</v>
      </c>
      <c r="K212" s="15">
        <f t="shared" si="16"/>
        <v>0</v>
      </c>
      <c r="L212" s="15">
        <f t="shared" si="17"/>
        <v>0</v>
      </c>
      <c r="M212" s="15">
        <f t="shared" si="18"/>
        <v>0</v>
      </c>
      <c r="N212" s="15">
        <f t="shared" si="19"/>
        <v>9.0909090909090912E-2</v>
      </c>
      <c r="O212" s="30">
        <f t="shared" ref="O212:O264" si="20">J212/D212</f>
        <v>0.90909090909090906</v>
      </c>
    </row>
    <row r="213" spans="1:15" ht="17.399999999999999" x14ac:dyDescent="0.35">
      <c r="A213" s="102" t="s">
        <v>27</v>
      </c>
      <c r="B213" s="121">
        <v>12001</v>
      </c>
      <c r="C213" s="76" t="s">
        <v>270</v>
      </c>
      <c r="D213" s="122">
        <v>221</v>
      </c>
      <c r="E213" s="122">
        <v>4.8461538461538458</v>
      </c>
      <c r="F213" s="122">
        <v>4</v>
      </c>
      <c r="G213" s="122">
        <v>1</v>
      </c>
      <c r="H213" s="122">
        <v>3</v>
      </c>
      <c r="I213" s="122">
        <v>9</v>
      </c>
      <c r="J213" s="122">
        <v>204</v>
      </c>
      <c r="K213" s="3">
        <f t="shared" si="16"/>
        <v>1.8099547511312219E-2</v>
      </c>
      <c r="L213" s="3">
        <f t="shared" si="17"/>
        <v>4.5248868778280547E-3</v>
      </c>
      <c r="M213" s="3">
        <f t="shared" si="18"/>
        <v>1.3574660633484163E-2</v>
      </c>
      <c r="N213" s="3">
        <f t="shared" si="19"/>
        <v>4.072398190045249E-2</v>
      </c>
      <c r="O213" s="123">
        <f t="shared" si="20"/>
        <v>0.92307692307692313</v>
      </c>
    </row>
    <row r="214" spans="1:15" ht="17.399999999999999" x14ac:dyDescent="0.35">
      <c r="A214" s="105" t="s">
        <v>27</v>
      </c>
      <c r="B214" s="103">
        <v>12017</v>
      </c>
      <c r="C214" s="106" t="s">
        <v>271</v>
      </c>
      <c r="D214" s="114">
        <v>191</v>
      </c>
      <c r="E214" s="114">
        <v>4.842931937172775</v>
      </c>
      <c r="F214" s="114">
        <v>1</v>
      </c>
      <c r="G214" s="114">
        <v>4</v>
      </c>
      <c r="H214" s="114">
        <v>5</v>
      </c>
      <c r="I214" s="114">
        <v>4</v>
      </c>
      <c r="J214" s="114">
        <v>177</v>
      </c>
      <c r="K214" s="14">
        <f t="shared" si="16"/>
        <v>5.235602094240838E-3</v>
      </c>
      <c r="L214" s="14">
        <f t="shared" si="17"/>
        <v>2.0942408376963352E-2</v>
      </c>
      <c r="M214" s="14">
        <f t="shared" si="18"/>
        <v>2.6178010471204188E-2</v>
      </c>
      <c r="N214" s="14">
        <f t="shared" si="19"/>
        <v>2.0942408376963352E-2</v>
      </c>
      <c r="O214" s="38">
        <f t="shared" si="20"/>
        <v>0.92670157068062831</v>
      </c>
    </row>
    <row r="215" spans="1:15" ht="17.399999999999999" x14ac:dyDescent="0.35">
      <c r="A215" s="93" t="s">
        <v>27</v>
      </c>
      <c r="B215" s="94">
        <v>12823</v>
      </c>
      <c r="C215" s="77" t="s">
        <v>272</v>
      </c>
      <c r="D215" s="96">
        <v>290</v>
      </c>
      <c r="E215" s="96">
        <v>4.8379310344827582</v>
      </c>
      <c r="F215" s="96">
        <v>6</v>
      </c>
      <c r="G215" s="96"/>
      <c r="H215" s="96">
        <v>5</v>
      </c>
      <c r="I215" s="96">
        <v>13</v>
      </c>
      <c r="J215" s="96">
        <v>266</v>
      </c>
      <c r="K215" s="7">
        <f t="shared" si="16"/>
        <v>2.0689655172413793E-2</v>
      </c>
      <c r="L215" s="7">
        <f t="shared" si="17"/>
        <v>0</v>
      </c>
      <c r="M215" s="7">
        <f t="shared" si="18"/>
        <v>1.7241379310344827E-2</v>
      </c>
      <c r="N215" s="7">
        <f t="shared" si="19"/>
        <v>4.4827586206896551E-2</v>
      </c>
      <c r="O215" s="33">
        <f t="shared" si="20"/>
        <v>0.91724137931034477</v>
      </c>
    </row>
    <row r="216" spans="1:15" ht="17.399999999999999" x14ac:dyDescent="0.35">
      <c r="A216" s="93" t="s">
        <v>27</v>
      </c>
      <c r="B216" s="94">
        <v>13592</v>
      </c>
      <c r="C216" s="77" t="s">
        <v>90</v>
      </c>
      <c r="D216" s="96">
        <v>201</v>
      </c>
      <c r="E216" s="96">
        <v>4.8059701492537314</v>
      </c>
      <c r="F216" s="96">
        <v>4</v>
      </c>
      <c r="G216" s="96">
        <v>2</v>
      </c>
      <c r="H216" s="96">
        <v>4</v>
      </c>
      <c r="I216" s="96">
        <v>9</v>
      </c>
      <c r="J216" s="96">
        <v>182</v>
      </c>
      <c r="K216" s="7">
        <f t="shared" si="16"/>
        <v>1.9900497512437811E-2</v>
      </c>
      <c r="L216" s="7">
        <f t="shared" si="17"/>
        <v>9.9502487562189053E-3</v>
      </c>
      <c r="M216" s="7">
        <f t="shared" si="18"/>
        <v>1.9900497512437811E-2</v>
      </c>
      <c r="N216" s="7">
        <f t="shared" si="19"/>
        <v>4.4776119402985072E-2</v>
      </c>
      <c r="O216" s="33">
        <f t="shared" si="20"/>
        <v>0.90547263681592038</v>
      </c>
    </row>
    <row r="217" spans="1:15" ht="17.399999999999999" x14ac:dyDescent="0.35">
      <c r="A217" s="93" t="s">
        <v>27</v>
      </c>
      <c r="B217" s="94">
        <v>14312</v>
      </c>
      <c r="C217" s="77" t="s">
        <v>89</v>
      </c>
      <c r="D217" s="96">
        <v>276</v>
      </c>
      <c r="E217" s="96">
        <v>4.7717391304347823</v>
      </c>
      <c r="F217" s="96">
        <v>9</v>
      </c>
      <c r="G217" s="96"/>
      <c r="H217" s="96">
        <v>7</v>
      </c>
      <c r="I217" s="96">
        <v>13</v>
      </c>
      <c r="J217" s="96">
        <v>247</v>
      </c>
      <c r="K217" s="7">
        <f t="shared" si="16"/>
        <v>3.2608695652173912E-2</v>
      </c>
      <c r="L217" s="7">
        <f t="shared" si="17"/>
        <v>0</v>
      </c>
      <c r="M217" s="7">
        <f t="shared" si="18"/>
        <v>2.5362318840579712E-2</v>
      </c>
      <c r="N217" s="7">
        <f t="shared" si="19"/>
        <v>4.710144927536232E-2</v>
      </c>
      <c r="O217" s="33">
        <f t="shared" si="20"/>
        <v>0.89492753623188404</v>
      </c>
    </row>
    <row r="218" spans="1:15" ht="17.399999999999999" x14ac:dyDescent="0.35">
      <c r="A218" s="93" t="s">
        <v>27</v>
      </c>
      <c r="B218" s="94">
        <v>16624</v>
      </c>
      <c r="C218" s="77" t="s">
        <v>273</v>
      </c>
      <c r="D218" s="96">
        <v>232</v>
      </c>
      <c r="E218" s="96">
        <v>4.8706896551724137</v>
      </c>
      <c r="F218" s="96">
        <v>3</v>
      </c>
      <c r="G218" s="96"/>
      <c r="H218" s="96">
        <v>4</v>
      </c>
      <c r="I218" s="96">
        <v>10</v>
      </c>
      <c r="J218" s="96">
        <v>215</v>
      </c>
      <c r="K218" s="18">
        <f t="shared" si="16"/>
        <v>1.2931034482758621E-2</v>
      </c>
      <c r="L218" s="18">
        <f t="shared" si="17"/>
        <v>0</v>
      </c>
      <c r="M218" s="7">
        <f t="shared" si="18"/>
        <v>1.7241379310344827E-2</v>
      </c>
      <c r="N218" s="7">
        <f t="shared" si="19"/>
        <v>4.3103448275862072E-2</v>
      </c>
      <c r="O218" s="33">
        <f t="shared" si="20"/>
        <v>0.92672413793103448</v>
      </c>
    </row>
    <row r="219" spans="1:15" ht="17.399999999999999" x14ac:dyDescent="0.35">
      <c r="A219" s="93" t="s">
        <v>27</v>
      </c>
      <c r="B219" s="94">
        <v>17046</v>
      </c>
      <c r="C219" s="77" t="s">
        <v>88</v>
      </c>
      <c r="D219" s="96">
        <v>176</v>
      </c>
      <c r="E219" s="96">
        <v>4.625</v>
      </c>
      <c r="F219" s="96">
        <v>6</v>
      </c>
      <c r="G219" s="96">
        <v>2</v>
      </c>
      <c r="H219" s="96">
        <v>8</v>
      </c>
      <c r="I219" s="96">
        <v>20</v>
      </c>
      <c r="J219" s="96">
        <v>140</v>
      </c>
      <c r="K219" s="7">
        <f t="shared" si="16"/>
        <v>3.4090909090909088E-2</v>
      </c>
      <c r="L219" s="7">
        <f t="shared" si="17"/>
        <v>1.1363636363636364E-2</v>
      </c>
      <c r="M219" s="7">
        <f t="shared" si="18"/>
        <v>4.5454545454545456E-2</v>
      </c>
      <c r="N219" s="7">
        <f t="shared" si="19"/>
        <v>0.11363636363636363</v>
      </c>
      <c r="O219" s="33">
        <f t="shared" si="20"/>
        <v>0.79545454545454541</v>
      </c>
    </row>
    <row r="220" spans="1:15" ht="17.399999999999999" x14ac:dyDescent="0.35">
      <c r="A220" s="93" t="s">
        <v>27</v>
      </c>
      <c r="B220" s="94">
        <v>17196</v>
      </c>
      <c r="C220" s="77" t="s">
        <v>87</v>
      </c>
      <c r="D220" s="96">
        <v>227</v>
      </c>
      <c r="E220" s="96">
        <v>4.8149779735682818</v>
      </c>
      <c r="F220" s="96">
        <v>4</v>
      </c>
      <c r="G220" s="96">
        <v>2</v>
      </c>
      <c r="H220" s="96">
        <v>6</v>
      </c>
      <c r="I220" s="96">
        <v>8</v>
      </c>
      <c r="J220" s="96">
        <v>207</v>
      </c>
      <c r="K220" s="7">
        <f t="shared" si="16"/>
        <v>1.7621145374449341E-2</v>
      </c>
      <c r="L220" s="7">
        <f t="shared" si="17"/>
        <v>8.8105726872246704E-3</v>
      </c>
      <c r="M220" s="7">
        <f t="shared" si="18"/>
        <v>2.643171806167401E-2</v>
      </c>
      <c r="N220" s="7">
        <f t="shared" si="19"/>
        <v>3.5242290748898682E-2</v>
      </c>
      <c r="O220" s="33">
        <f t="shared" si="20"/>
        <v>0.91189427312775329</v>
      </c>
    </row>
    <row r="221" spans="1:15" ht="18" thickBot="1" x14ac:dyDescent="0.4">
      <c r="A221" s="93" t="s">
        <v>27</v>
      </c>
      <c r="B221" s="94">
        <v>2196</v>
      </c>
      <c r="C221" s="77" t="s">
        <v>86</v>
      </c>
      <c r="D221" s="96">
        <v>125</v>
      </c>
      <c r="E221" s="96">
        <v>4.88</v>
      </c>
      <c r="F221" s="96">
        <v>2</v>
      </c>
      <c r="G221" s="96">
        <v>1</v>
      </c>
      <c r="H221" s="96">
        <v>1</v>
      </c>
      <c r="I221" s="96">
        <v>2</v>
      </c>
      <c r="J221" s="96">
        <v>119</v>
      </c>
      <c r="K221" s="15">
        <f t="shared" si="16"/>
        <v>1.6E-2</v>
      </c>
      <c r="L221" s="15">
        <f t="shared" si="17"/>
        <v>8.0000000000000002E-3</v>
      </c>
      <c r="M221" s="15">
        <f t="shared" si="18"/>
        <v>8.0000000000000002E-3</v>
      </c>
      <c r="N221" s="15">
        <f t="shared" si="19"/>
        <v>1.6E-2</v>
      </c>
      <c r="O221" s="30">
        <f t="shared" si="20"/>
        <v>0.95199999999999996</v>
      </c>
    </row>
    <row r="222" spans="1:15" ht="17.399999999999999" x14ac:dyDescent="0.35">
      <c r="A222" s="93" t="s">
        <v>27</v>
      </c>
      <c r="B222" s="94">
        <v>2536</v>
      </c>
      <c r="C222" s="77" t="s">
        <v>85</v>
      </c>
      <c r="D222" s="96">
        <v>170</v>
      </c>
      <c r="E222" s="96">
        <v>4.6647058823529415</v>
      </c>
      <c r="F222" s="96">
        <v>8</v>
      </c>
      <c r="G222" s="96">
        <v>4</v>
      </c>
      <c r="H222" s="96">
        <v>3</v>
      </c>
      <c r="I222" s="96">
        <v>7</v>
      </c>
      <c r="J222" s="96">
        <v>148</v>
      </c>
      <c r="K222" s="14">
        <f t="shared" si="16"/>
        <v>4.7058823529411764E-2</v>
      </c>
      <c r="L222" s="14">
        <f t="shared" si="17"/>
        <v>2.3529411764705882E-2</v>
      </c>
      <c r="M222" s="14">
        <f t="shared" si="18"/>
        <v>1.7647058823529412E-2</v>
      </c>
      <c r="N222" s="14">
        <f t="shared" si="19"/>
        <v>4.1176470588235294E-2</v>
      </c>
      <c r="O222" s="38">
        <f t="shared" si="20"/>
        <v>0.87058823529411766</v>
      </c>
    </row>
    <row r="223" spans="1:15" ht="17.399999999999999" x14ac:dyDescent="0.35">
      <c r="A223" s="93" t="s">
        <v>27</v>
      </c>
      <c r="B223" s="94">
        <v>4931</v>
      </c>
      <c r="C223" s="77" t="s">
        <v>84</v>
      </c>
      <c r="D223" s="96">
        <v>22</v>
      </c>
      <c r="E223" s="96">
        <v>5</v>
      </c>
      <c r="F223" s="96"/>
      <c r="G223" s="96"/>
      <c r="H223" s="96"/>
      <c r="I223" s="96"/>
      <c r="J223" s="96">
        <v>22</v>
      </c>
      <c r="K223" s="7">
        <f t="shared" si="16"/>
        <v>0</v>
      </c>
      <c r="L223" s="7">
        <f t="shared" si="17"/>
        <v>0</v>
      </c>
      <c r="M223" s="7">
        <f t="shared" si="18"/>
        <v>0</v>
      </c>
      <c r="N223" s="7">
        <f t="shared" si="19"/>
        <v>0</v>
      </c>
      <c r="O223" s="33">
        <f t="shared" si="20"/>
        <v>1</v>
      </c>
    </row>
    <row r="224" spans="1:15" ht="18" thickBot="1" x14ac:dyDescent="0.4">
      <c r="A224" s="93" t="s">
        <v>27</v>
      </c>
      <c r="B224" s="94">
        <v>8883</v>
      </c>
      <c r="C224" s="77" t="s">
        <v>83</v>
      </c>
      <c r="D224" s="96">
        <v>58</v>
      </c>
      <c r="E224" s="96">
        <v>4.7413793103448274</v>
      </c>
      <c r="F224" s="96">
        <v>2</v>
      </c>
      <c r="G224" s="96"/>
      <c r="H224" s="96">
        <v>1</v>
      </c>
      <c r="I224" s="96">
        <v>5</v>
      </c>
      <c r="J224" s="96">
        <v>50</v>
      </c>
      <c r="K224" s="15">
        <f t="shared" si="16"/>
        <v>3.4482758620689655E-2</v>
      </c>
      <c r="L224" s="15">
        <f t="shared" si="17"/>
        <v>0</v>
      </c>
      <c r="M224" s="15">
        <f t="shared" si="18"/>
        <v>1.7241379310344827E-2</v>
      </c>
      <c r="N224" s="15">
        <f t="shared" si="19"/>
        <v>8.6206896551724144E-2</v>
      </c>
      <c r="O224" s="43">
        <f t="shared" si="20"/>
        <v>0.86206896551724133</v>
      </c>
    </row>
    <row r="225" spans="1:15" ht="17.399999999999999" x14ac:dyDescent="0.35">
      <c r="A225" s="93" t="s">
        <v>27</v>
      </c>
      <c r="B225" s="94">
        <v>90024</v>
      </c>
      <c r="C225" s="77" t="s">
        <v>82</v>
      </c>
      <c r="D225" s="96">
        <v>24</v>
      </c>
      <c r="E225" s="96">
        <v>4.375</v>
      </c>
      <c r="F225" s="96">
        <v>3</v>
      </c>
      <c r="G225" s="96"/>
      <c r="H225" s="96"/>
      <c r="I225" s="96">
        <v>3</v>
      </c>
      <c r="J225" s="96">
        <v>18</v>
      </c>
      <c r="K225" s="14">
        <f t="shared" si="16"/>
        <v>0.125</v>
      </c>
      <c r="L225" s="14">
        <f t="shared" si="17"/>
        <v>0</v>
      </c>
      <c r="M225" s="14">
        <f t="shared" si="18"/>
        <v>0</v>
      </c>
      <c r="N225" s="14">
        <f t="shared" si="19"/>
        <v>0.125</v>
      </c>
      <c r="O225" s="38">
        <f t="shared" si="20"/>
        <v>0.75</v>
      </c>
    </row>
    <row r="226" spans="1:15" ht="17.399999999999999" x14ac:dyDescent="0.35">
      <c r="A226" s="93" t="s">
        <v>27</v>
      </c>
      <c r="B226" s="94">
        <v>90067</v>
      </c>
      <c r="C226" s="77" t="s">
        <v>81</v>
      </c>
      <c r="D226" s="96">
        <v>110</v>
      </c>
      <c r="E226" s="96">
        <v>4.7636363636363637</v>
      </c>
      <c r="F226" s="96">
        <v>4</v>
      </c>
      <c r="G226" s="96">
        <v>1</v>
      </c>
      <c r="H226" s="96">
        <v>2</v>
      </c>
      <c r="I226" s="96">
        <v>3</v>
      </c>
      <c r="J226" s="96">
        <v>100</v>
      </c>
      <c r="K226" s="7">
        <f t="shared" si="16"/>
        <v>3.6363636363636362E-2</v>
      </c>
      <c r="L226" s="7">
        <f t="shared" si="17"/>
        <v>9.0909090909090905E-3</v>
      </c>
      <c r="M226" s="7">
        <f t="shared" si="18"/>
        <v>1.8181818181818181E-2</v>
      </c>
      <c r="N226" s="7">
        <f t="shared" si="19"/>
        <v>2.7272727272727271E-2</v>
      </c>
      <c r="O226" s="33">
        <f t="shared" si="20"/>
        <v>0.90909090909090906</v>
      </c>
    </row>
    <row r="227" spans="1:15" ht="17.399999999999999" x14ac:dyDescent="0.35">
      <c r="A227" s="93" t="s">
        <v>27</v>
      </c>
      <c r="B227" s="94">
        <v>90237</v>
      </c>
      <c r="C227" s="77" t="s">
        <v>80</v>
      </c>
      <c r="D227" s="96">
        <v>157</v>
      </c>
      <c r="E227" s="96">
        <v>4.9617834394904454</v>
      </c>
      <c r="F227" s="96">
        <v>1</v>
      </c>
      <c r="G227" s="96"/>
      <c r="H227" s="96"/>
      <c r="I227" s="96">
        <v>2</v>
      </c>
      <c r="J227" s="96">
        <v>154</v>
      </c>
      <c r="K227" s="7">
        <f t="shared" si="16"/>
        <v>6.369426751592357E-3</v>
      </c>
      <c r="L227" s="7">
        <f t="shared" si="17"/>
        <v>0</v>
      </c>
      <c r="M227" s="7">
        <f t="shared" si="18"/>
        <v>0</v>
      </c>
      <c r="N227" s="7">
        <f t="shared" si="19"/>
        <v>1.2738853503184714E-2</v>
      </c>
      <c r="O227" s="33">
        <f t="shared" si="20"/>
        <v>0.98089171974522293</v>
      </c>
    </row>
    <row r="228" spans="1:15" ht="17.399999999999999" x14ac:dyDescent="0.35">
      <c r="A228" s="93" t="s">
        <v>27</v>
      </c>
      <c r="B228" s="94">
        <v>90575</v>
      </c>
      <c r="C228" s="77" t="s">
        <v>79</v>
      </c>
      <c r="D228" s="96">
        <v>29</v>
      </c>
      <c r="E228" s="96">
        <v>4.9655172413793105</v>
      </c>
      <c r="F228" s="96"/>
      <c r="G228" s="96"/>
      <c r="H228" s="96"/>
      <c r="I228" s="96">
        <v>1</v>
      </c>
      <c r="J228" s="96">
        <v>28</v>
      </c>
      <c r="K228" s="7">
        <f t="shared" si="16"/>
        <v>0</v>
      </c>
      <c r="L228" s="7">
        <f t="shared" si="17"/>
        <v>0</v>
      </c>
      <c r="M228" s="7">
        <f t="shared" si="18"/>
        <v>0</v>
      </c>
      <c r="N228" s="7">
        <f t="shared" si="19"/>
        <v>3.4482758620689655E-2</v>
      </c>
      <c r="O228" s="33">
        <f t="shared" si="20"/>
        <v>0.96551724137931039</v>
      </c>
    </row>
    <row r="229" spans="1:15" ht="17.399999999999999" x14ac:dyDescent="0.35">
      <c r="A229" s="93" t="s">
        <v>27</v>
      </c>
      <c r="B229" s="94">
        <v>90827</v>
      </c>
      <c r="C229" s="77" t="s">
        <v>78</v>
      </c>
      <c r="D229" s="96">
        <v>29</v>
      </c>
      <c r="E229" s="96">
        <v>4.6206896551724137</v>
      </c>
      <c r="F229" s="96">
        <v>2</v>
      </c>
      <c r="G229" s="96"/>
      <c r="H229" s="96">
        <v>1</v>
      </c>
      <c r="I229" s="96">
        <v>1</v>
      </c>
      <c r="J229" s="96">
        <v>25</v>
      </c>
      <c r="K229" s="7">
        <f t="shared" si="16"/>
        <v>6.8965517241379309E-2</v>
      </c>
      <c r="L229" s="7">
        <f t="shared" si="17"/>
        <v>0</v>
      </c>
      <c r="M229" s="7">
        <f t="shared" si="18"/>
        <v>3.4482758620689655E-2</v>
      </c>
      <c r="N229" s="7">
        <f t="shared" si="19"/>
        <v>3.4482758620689655E-2</v>
      </c>
      <c r="O229" s="33">
        <f t="shared" si="20"/>
        <v>0.86206896551724133</v>
      </c>
    </row>
    <row r="230" spans="1:15" ht="17.399999999999999" x14ac:dyDescent="0.35">
      <c r="A230" s="93" t="s">
        <v>27</v>
      </c>
      <c r="B230" s="94">
        <v>90888</v>
      </c>
      <c r="C230" s="77" t="s">
        <v>370</v>
      </c>
      <c r="D230" s="96">
        <v>3</v>
      </c>
      <c r="E230" s="96">
        <v>4.666666666666667</v>
      </c>
      <c r="F230" s="96"/>
      <c r="G230" s="96"/>
      <c r="H230" s="96"/>
      <c r="I230" s="96">
        <v>1</v>
      </c>
      <c r="J230" s="96">
        <v>2</v>
      </c>
      <c r="K230" s="7">
        <f t="shared" si="16"/>
        <v>0</v>
      </c>
      <c r="L230" s="7">
        <f t="shared" si="17"/>
        <v>0</v>
      </c>
      <c r="M230" s="7">
        <f t="shared" si="18"/>
        <v>0</v>
      </c>
      <c r="N230" s="7">
        <f t="shared" si="19"/>
        <v>0.33333333333333331</v>
      </c>
      <c r="O230" s="33">
        <f t="shared" si="20"/>
        <v>0.66666666666666663</v>
      </c>
    </row>
    <row r="231" spans="1:15" ht="18" thickBot="1" x14ac:dyDescent="0.4">
      <c r="A231" s="97" t="s">
        <v>27</v>
      </c>
      <c r="B231" s="98">
        <v>90890</v>
      </c>
      <c r="C231" s="78" t="s">
        <v>77</v>
      </c>
      <c r="D231" s="101">
        <v>41</v>
      </c>
      <c r="E231" s="101">
        <v>4.7073170731707314</v>
      </c>
      <c r="F231" s="101">
        <v>1</v>
      </c>
      <c r="G231" s="101">
        <v>2</v>
      </c>
      <c r="H231" s="101"/>
      <c r="I231" s="101">
        <v>2</v>
      </c>
      <c r="J231" s="101">
        <v>36</v>
      </c>
      <c r="K231" s="15">
        <f t="shared" si="16"/>
        <v>2.4390243902439025E-2</v>
      </c>
      <c r="L231" s="15">
        <f t="shared" si="17"/>
        <v>4.878048780487805E-2</v>
      </c>
      <c r="M231" s="15">
        <f t="shared" si="18"/>
        <v>0</v>
      </c>
      <c r="N231" s="15">
        <f t="shared" si="19"/>
        <v>4.878048780487805E-2</v>
      </c>
      <c r="O231" s="30">
        <f t="shared" si="20"/>
        <v>0.87804878048780488</v>
      </c>
    </row>
    <row r="232" spans="1:15" ht="17.399999999999999" x14ac:dyDescent="0.35">
      <c r="A232" s="105" t="s">
        <v>28</v>
      </c>
      <c r="B232" s="103">
        <v>10217</v>
      </c>
      <c r="C232" s="106" t="s">
        <v>274</v>
      </c>
      <c r="D232" s="114">
        <v>208</v>
      </c>
      <c r="E232" s="114">
        <v>4.8605769230769234</v>
      </c>
      <c r="F232" s="114">
        <v>2</v>
      </c>
      <c r="G232" s="114"/>
      <c r="H232" s="114">
        <v>5</v>
      </c>
      <c r="I232" s="114">
        <v>11</v>
      </c>
      <c r="J232" s="114">
        <v>190</v>
      </c>
      <c r="K232" s="14">
        <f t="shared" si="16"/>
        <v>9.6153846153846159E-3</v>
      </c>
      <c r="L232" s="14">
        <f t="shared" si="17"/>
        <v>0</v>
      </c>
      <c r="M232" s="14">
        <f t="shared" si="18"/>
        <v>2.403846153846154E-2</v>
      </c>
      <c r="N232" s="14">
        <f t="shared" si="19"/>
        <v>5.2884615384615384E-2</v>
      </c>
      <c r="O232" s="38">
        <f t="shared" si="20"/>
        <v>0.91346153846153844</v>
      </c>
    </row>
    <row r="233" spans="1:15" ht="17.399999999999999" x14ac:dyDescent="0.35">
      <c r="A233" s="93" t="s">
        <v>28</v>
      </c>
      <c r="B233" s="94">
        <v>10491</v>
      </c>
      <c r="C233" s="77" t="s">
        <v>275</v>
      </c>
      <c r="D233" s="96">
        <v>24</v>
      </c>
      <c r="E233" s="96">
        <v>5</v>
      </c>
      <c r="F233" s="96"/>
      <c r="G233" s="96"/>
      <c r="H233" s="96"/>
      <c r="I233" s="96"/>
      <c r="J233" s="96">
        <v>24</v>
      </c>
      <c r="K233" s="7">
        <f t="shared" si="16"/>
        <v>0</v>
      </c>
      <c r="L233" s="7">
        <f t="shared" si="17"/>
        <v>0</v>
      </c>
      <c r="M233" s="7">
        <f t="shared" si="18"/>
        <v>0</v>
      </c>
      <c r="N233" s="7">
        <f t="shared" si="19"/>
        <v>0</v>
      </c>
      <c r="O233" s="33">
        <f t="shared" si="20"/>
        <v>1</v>
      </c>
    </row>
    <row r="234" spans="1:15" ht="17.399999999999999" x14ac:dyDescent="0.35">
      <c r="A234" s="93" t="s">
        <v>28</v>
      </c>
      <c r="B234" s="94">
        <v>12966</v>
      </c>
      <c r="C234" s="77" t="s">
        <v>276</v>
      </c>
      <c r="D234" s="96">
        <v>261</v>
      </c>
      <c r="E234" s="96">
        <v>4.931034482758621</v>
      </c>
      <c r="F234" s="96">
        <v>2</v>
      </c>
      <c r="G234" s="96">
        <v>1</v>
      </c>
      <c r="H234" s="96"/>
      <c r="I234" s="96">
        <v>7</v>
      </c>
      <c r="J234" s="96">
        <v>251</v>
      </c>
      <c r="K234" s="7">
        <f t="shared" si="16"/>
        <v>7.6628352490421452E-3</v>
      </c>
      <c r="L234" s="7">
        <f t="shared" si="17"/>
        <v>3.8314176245210726E-3</v>
      </c>
      <c r="M234" s="7">
        <f t="shared" si="18"/>
        <v>0</v>
      </c>
      <c r="N234" s="7">
        <f t="shared" si="19"/>
        <v>2.681992337164751E-2</v>
      </c>
      <c r="O234" s="33">
        <f t="shared" si="20"/>
        <v>0.96168582375478928</v>
      </c>
    </row>
    <row r="235" spans="1:15" ht="17.399999999999999" x14ac:dyDescent="0.35">
      <c r="A235" s="93" t="s">
        <v>28</v>
      </c>
      <c r="B235" s="94">
        <v>13636</v>
      </c>
      <c r="C235" s="77" t="s">
        <v>29</v>
      </c>
      <c r="D235" s="96">
        <v>211</v>
      </c>
      <c r="E235" s="96">
        <v>4.6919431279620856</v>
      </c>
      <c r="F235" s="96">
        <v>6</v>
      </c>
      <c r="G235" s="96">
        <v>5</v>
      </c>
      <c r="H235" s="96">
        <v>8</v>
      </c>
      <c r="I235" s="96">
        <v>10</v>
      </c>
      <c r="J235" s="96">
        <v>182</v>
      </c>
      <c r="K235" s="7">
        <f t="shared" si="16"/>
        <v>2.843601895734597E-2</v>
      </c>
      <c r="L235" s="7">
        <f t="shared" si="17"/>
        <v>2.3696682464454975E-2</v>
      </c>
      <c r="M235" s="7">
        <f t="shared" si="18"/>
        <v>3.7914691943127965E-2</v>
      </c>
      <c r="N235" s="7">
        <f t="shared" si="19"/>
        <v>4.7393364928909949E-2</v>
      </c>
      <c r="O235" s="33">
        <f t="shared" si="20"/>
        <v>0.86255924170616116</v>
      </c>
    </row>
    <row r="236" spans="1:15" ht="17.399999999999999" x14ac:dyDescent="0.35">
      <c r="A236" s="93" t="s">
        <v>28</v>
      </c>
      <c r="B236" s="94">
        <v>13667</v>
      </c>
      <c r="C236" s="77" t="s">
        <v>76</v>
      </c>
      <c r="D236" s="96">
        <v>246</v>
      </c>
      <c r="E236" s="96">
        <v>4.7926829268292686</v>
      </c>
      <c r="F236" s="96">
        <v>7</v>
      </c>
      <c r="G236" s="96">
        <v>2</v>
      </c>
      <c r="H236" s="96">
        <v>4</v>
      </c>
      <c r="I236" s="96">
        <v>9</v>
      </c>
      <c r="J236" s="96">
        <v>224</v>
      </c>
      <c r="K236" s="7">
        <f t="shared" si="16"/>
        <v>2.8455284552845527E-2</v>
      </c>
      <c r="L236" s="7">
        <f t="shared" si="17"/>
        <v>8.130081300813009E-3</v>
      </c>
      <c r="M236" s="7">
        <f t="shared" si="18"/>
        <v>1.6260162601626018E-2</v>
      </c>
      <c r="N236" s="7">
        <f t="shared" si="19"/>
        <v>3.6585365853658534E-2</v>
      </c>
      <c r="O236" s="33">
        <f t="shared" si="20"/>
        <v>0.91056910569105687</v>
      </c>
    </row>
    <row r="237" spans="1:15" ht="17.399999999999999" x14ac:dyDescent="0.35">
      <c r="A237" s="93" t="s">
        <v>28</v>
      </c>
      <c r="B237" s="94">
        <v>15404</v>
      </c>
      <c r="C237" s="77" t="s">
        <v>277</v>
      </c>
      <c r="D237" s="96">
        <v>140</v>
      </c>
      <c r="E237" s="96">
        <v>4.9571428571428573</v>
      </c>
      <c r="F237" s="96"/>
      <c r="G237" s="96"/>
      <c r="H237" s="96"/>
      <c r="I237" s="96">
        <v>6</v>
      </c>
      <c r="J237" s="96">
        <v>134</v>
      </c>
      <c r="K237" s="7">
        <f t="shared" si="16"/>
        <v>0</v>
      </c>
      <c r="L237" s="7">
        <f t="shared" si="17"/>
        <v>0</v>
      </c>
      <c r="M237" s="7">
        <f t="shared" si="18"/>
        <v>0</v>
      </c>
      <c r="N237" s="7">
        <f t="shared" si="19"/>
        <v>4.2857142857142858E-2</v>
      </c>
      <c r="O237" s="33">
        <f t="shared" si="20"/>
        <v>0.95714285714285718</v>
      </c>
    </row>
    <row r="238" spans="1:15" ht="17.399999999999999" x14ac:dyDescent="0.35">
      <c r="A238" s="93" t="s">
        <v>28</v>
      </c>
      <c r="B238" s="94">
        <v>15923</v>
      </c>
      <c r="C238" s="77" t="s">
        <v>278</v>
      </c>
      <c r="D238" s="96">
        <v>18</v>
      </c>
      <c r="E238" s="96">
        <v>4.8888888888888893</v>
      </c>
      <c r="F238" s="96"/>
      <c r="G238" s="96"/>
      <c r="H238" s="96">
        <v>1</v>
      </c>
      <c r="I238" s="96"/>
      <c r="J238" s="96">
        <v>17</v>
      </c>
      <c r="K238" s="7">
        <f t="shared" si="16"/>
        <v>0</v>
      </c>
      <c r="L238" s="7">
        <f t="shared" si="17"/>
        <v>0</v>
      </c>
      <c r="M238" s="7">
        <f t="shared" si="18"/>
        <v>5.5555555555555552E-2</v>
      </c>
      <c r="N238" s="7">
        <f t="shared" si="19"/>
        <v>0</v>
      </c>
      <c r="O238" s="33">
        <f t="shared" si="20"/>
        <v>0.94444444444444442</v>
      </c>
    </row>
    <row r="239" spans="1:15" ht="17.399999999999999" x14ac:dyDescent="0.35">
      <c r="A239" s="93" t="s">
        <v>28</v>
      </c>
      <c r="B239" s="94">
        <v>17655</v>
      </c>
      <c r="C239" s="77" t="s">
        <v>279</v>
      </c>
      <c r="D239" s="96">
        <v>94</v>
      </c>
      <c r="E239" s="96">
        <v>4.8617021276595747</v>
      </c>
      <c r="F239" s="96">
        <v>1</v>
      </c>
      <c r="G239" s="96"/>
      <c r="H239" s="96">
        <v>1</v>
      </c>
      <c r="I239" s="96">
        <v>7</v>
      </c>
      <c r="J239" s="96">
        <v>85</v>
      </c>
      <c r="K239" s="7">
        <f t="shared" si="16"/>
        <v>1.0638297872340425E-2</v>
      </c>
      <c r="L239" s="7">
        <f t="shared" si="17"/>
        <v>0</v>
      </c>
      <c r="M239" s="7">
        <f t="shared" si="18"/>
        <v>1.0638297872340425E-2</v>
      </c>
      <c r="N239" s="7">
        <f t="shared" si="19"/>
        <v>7.4468085106382975E-2</v>
      </c>
      <c r="O239" s="33">
        <f t="shared" si="20"/>
        <v>0.9042553191489362</v>
      </c>
    </row>
    <row r="240" spans="1:15" ht="17.399999999999999" x14ac:dyDescent="0.35">
      <c r="A240" s="93" t="s">
        <v>28</v>
      </c>
      <c r="B240" s="94">
        <v>18189</v>
      </c>
      <c r="C240" s="77" t="s">
        <v>280</v>
      </c>
      <c r="D240" s="96">
        <v>192</v>
      </c>
      <c r="E240" s="96">
        <v>4.802083333333333</v>
      </c>
      <c r="F240" s="96">
        <v>4</v>
      </c>
      <c r="G240" s="96"/>
      <c r="H240" s="96">
        <v>4</v>
      </c>
      <c r="I240" s="96">
        <v>14</v>
      </c>
      <c r="J240" s="96">
        <v>170</v>
      </c>
      <c r="K240" s="7">
        <f t="shared" si="16"/>
        <v>2.0833333333333332E-2</v>
      </c>
      <c r="L240" s="7">
        <f t="shared" si="17"/>
        <v>0</v>
      </c>
      <c r="M240" s="7">
        <f t="shared" si="18"/>
        <v>2.0833333333333332E-2</v>
      </c>
      <c r="N240" s="7">
        <f t="shared" si="19"/>
        <v>7.2916666666666671E-2</v>
      </c>
      <c r="O240" s="33">
        <f t="shared" si="20"/>
        <v>0.88541666666666663</v>
      </c>
    </row>
    <row r="241" spans="1:15" ht="17.399999999999999" x14ac:dyDescent="0.35">
      <c r="A241" s="93" t="s">
        <v>28</v>
      </c>
      <c r="B241" s="94">
        <v>18409</v>
      </c>
      <c r="C241" s="77" t="s">
        <v>371</v>
      </c>
      <c r="D241" s="96">
        <v>44</v>
      </c>
      <c r="E241" s="96">
        <v>4.6363636363636367</v>
      </c>
      <c r="F241" s="96">
        <v>2</v>
      </c>
      <c r="G241" s="96">
        <v>1</v>
      </c>
      <c r="H241" s="96">
        <v>1</v>
      </c>
      <c r="I241" s="96">
        <v>3</v>
      </c>
      <c r="J241" s="96">
        <v>37</v>
      </c>
      <c r="K241" s="7">
        <f t="shared" si="16"/>
        <v>4.5454545454545456E-2</v>
      </c>
      <c r="L241" s="7">
        <f t="shared" si="17"/>
        <v>2.2727272727272728E-2</v>
      </c>
      <c r="M241" s="7">
        <f t="shared" si="18"/>
        <v>2.2727272727272728E-2</v>
      </c>
      <c r="N241" s="7">
        <f t="shared" si="19"/>
        <v>6.8181818181818177E-2</v>
      </c>
      <c r="O241" s="33">
        <f t="shared" si="20"/>
        <v>0.84090909090909094</v>
      </c>
    </row>
    <row r="242" spans="1:15" ht="17.399999999999999" x14ac:dyDescent="0.35">
      <c r="A242" s="93" t="s">
        <v>28</v>
      </c>
      <c r="B242" s="94">
        <v>2887</v>
      </c>
      <c r="C242" s="77" t="s">
        <v>281</v>
      </c>
      <c r="D242" s="96">
        <v>65</v>
      </c>
      <c r="E242" s="96">
        <v>4.9692307692307693</v>
      </c>
      <c r="F242" s="96"/>
      <c r="G242" s="96"/>
      <c r="H242" s="96">
        <v>1</v>
      </c>
      <c r="I242" s="96"/>
      <c r="J242" s="96">
        <v>64</v>
      </c>
      <c r="K242" s="7">
        <f t="shared" si="16"/>
        <v>0</v>
      </c>
      <c r="L242" s="7">
        <f t="shared" si="17"/>
        <v>0</v>
      </c>
      <c r="M242" s="7">
        <f t="shared" si="18"/>
        <v>1.5384615384615385E-2</v>
      </c>
      <c r="N242" s="7">
        <f t="shared" si="19"/>
        <v>0</v>
      </c>
      <c r="O242" s="33">
        <f t="shared" si="20"/>
        <v>0.98461538461538467</v>
      </c>
    </row>
    <row r="243" spans="1:15" ht="17.399999999999999" x14ac:dyDescent="0.35">
      <c r="A243" s="93" t="s">
        <v>28</v>
      </c>
      <c r="B243" s="94">
        <v>4829</v>
      </c>
      <c r="C243" s="77" t="s">
        <v>30</v>
      </c>
      <c r="D243" s="96">
        <v>198</v>
      </c>
      <c r="E243" s="96">
        <v>4.8282828282828278</v>
      </c>
      <c r="F243" s="96">
        <v>2</v>
      </c>
      <c r="G243" s="96">
        <v>4</v>
      </c>
      <c r="H243" s="96">
        <v>1</v>
      </c>
      <c r="I243" s="96">
        <v>12</v>
      </c>
      <c r="J243" s="96">
        <v>179</v>
      </c>
      <c r="K243" s="7">
        <f t="shared" si="16"/>
        <v>1.0101010101010102E-2</v>
      </c>
      <c r="L243" s="7">
        <f t="shared" si="17"/>
        <v>2.0202020202020204E-2</v>
      </c>
      <c r="M243" s="7">
        <f t="shared" si="18"/>
        <v>5.0505050505050509E-3</v>
      </c>
      <c r="N243" s="7">
        <f t="shared" si="19"/>
        <v>6.0606060606060608E-2</v>
      </c>
      <c r="O243" s="33">
        <f t="shared" si="20"/>
        <v>0.90404040404040409</v>
      </c>
    </row>
    <row r="244" spans="1:15" ht="17.399999999999999" x14ac:dyDescent="0.35">
      <c r="A244" s="93" t="s">
        <v>28</v>
      </c>
      <c r="B244" s="94">
        <v>4843</v>
      </c>
      <c r="C244" s="77" t="s">
        <v>45</v>
      </c>
      <c r="D244" s="96">
        <v>259</v>
      </c>
      <c r="E244" s="96">
        <v>4.8764478764478767</v>
      </c>
      <c r="F244" s="96">
        <v>3</v>
      </c>
      <c r="G244" s="96">
        <v>1</v>
      </c>
      <c r="H244" s="96">
        <v>6</v>
      </c>
      <c r="I244" s="96">
        <v>5</v>
      </c>
      <c r="J244" s="96">
        <v>244</v>
      </c>
      <c r="K244" s="7">
        <f t="shared" si="16"/>
        <v>1.1583011583011582E-2</v>
      </c>
      <c r="L244" s="7">
        <f t="shared" si="17"/>
        <v>3.8610038610038611E-3</v>
      </c>
      <c r="M244" s="7">
        <f t="shared" si="18"/>
        <v>2.3166023166023165E-2</v>
      </c>
      <c r="N244" s="7">
        <f t="shared" si="19"/>
        <v>1.9305019305019305E-2</v>
      </c>
      <c r="O244" s="33">
        <f t="shared" si="20"/>
        <v>0.94208494208494209</v>
      </c>
    </row>
    <row r="245" spans="1:15" ht="17.399999999999999" x14ac:dyDescent="0.35">
      <c r="A245" s="93" t="s">
        <v>28</v>
      </c>
      <c r="B245" s="94">
        <v>4918</v>
      </c>
      <c r="C245" s="77" t="s">
        <v>75</v>
      </c>
      <c r="D245" s="96">
        <v>339</v>
      </c>
      <c r="E245" s="96">
        <v>4.8613569321533925</v>
      </c>
      <c r="F245" s="96">
        <v>7</v>
      </c>
      <c r="G245" s="96">
        <v>1</v>
      </c>
      <c r="H245" s="96">
        <v>3</v>
      </c>
      <c r="I245" s="96">
        <v>10</v>
      </c>
      <c r="J245" s="96">
        <v>318</v>
      </c>
      <c r="K245" s="7">
        <f t="shared" si="16"/>
        <v>2.0648967551622419E-2</v>
      </c>
      <c r="L245" s="7">
        <f t="shared" si="17"/>
        <v>2.9498525073746312E-3</v>
      </c>
      <c r="M245" s="7">
        <f t="shared" si="18"/>
        <v>8.8495575221238937E-3</v>
      </c>
      <c r="N245" s="7">
        <f t="shared" si="19"/>
        <v>2.9498525073746312E-2</v>
      </c>
      <c r="O245" s="33">
        <f t="shared" si="20"/>
        <v>0.93805309734513276</v>
      </c>
    </row>
    <row r="246" spans="1:15" ht="17.399999999999999" x14ac:dyDescent="0.35">
      <c r="A246" s="93" t="s">
        <v>28</v>
      </c>
      <c r="B246" s="94">
        <v>4932</v>
      </c>
      <c r="C246" s="77" t="s">
        <v>74</v>
      </c>
      <c r="D246" s="96">
        <v>393</v>
      </c>
      <c r="E246" s="96">
        <v>4.9338422391857506</v>
      </c>
      <c r="F246" s="96">
        <v>3</v>
      </c>
      <c r="G246" s="96">
        <v>1</v>
      </c>
      <c r="H246" s="96">
        <v>3</v>
      </c>
      <c r="I246" s="96">
        <v>5</v>
      </c>
      <c r="J246" s="96">
        <v>381</v>
      </c>
      <c r="K246" s="7">
        <f t="shared" si="16"/>
        <v>7.6335877862595417E-3</v>
      </c>
      <c r="L246" s="7">
        <f t="shared" si="17"/>
        <v>2.5445292620865142E-3</v>
      </c>
      <c r="M246" s="7">
        <f t="shared" si="18"/>
        <v>7.6335877862595417E-3</v>
      </c>
      <c r="N246" s="7">
        <f t="shared" si="19"/>
        <v>1.2722646310432569E-2</v>
      </c>
      <c r="O246" s="33">
        <f t="shared" si="20"/>
        <v>0.96946564885496178</v>
      </c>
    </row>
    <row r="247" spans="1:15" ht="17.399999999999999" x14ac:dyDescent="0.35">
      <c r="A247" s="93" t="s">
        <v>28</v>
      </c>
      <c r="B247" s="94">
        <v>4933</v>
      </c>
      <c r="C247" s="77" t="s">
        <v>372</v>
      </c>
      <c r="D247" s="96">
        <v>9</v>
      </c>
      <c r="E247" s="96">
        <v>5</v>
      </c>
      <c r="F247" s="96"/>
      <c r="G247" s="96"/>
      <c r="H247" s="96"/>
      <c r="I247" s="96"/>
      <c r="J247" s="96">
        <v>9</v>
      </c>
      <c r="K247" s="7">
        <f t="shared" si="16"/>
        <v>0</v>
      </c>
      <c r="L247" s="7">
        <f t="shared" si="17"/>
        <v>0</v>
      </c>
      <c r="M247" s="7">
        <f t="shared" si="18"/>
        <v>0</v>
      </c>
      <c r="N247" s="7">
        <f t="shared" si="19"/>
        <v>0</v>
      </c>
      <c r="O247" s="33">
        <f t="shared" si="20"/>
        <v>1</v>
      </c>
    </row>
    <row r="248" spans="1:15" ht="17.399999999999999" x14ac:dyDescent="0.35">
      <c r="A248" s="93" t="s">
        <v>28</v>
      </c>
      <c r="B248" s="94">
        <v>4950</v>
      </c>
      <c r="C248" s="77" t="s">
        <v>373</v>
      </c>
      <c r="D248" s="96">
        <v>1</v>
      </c>
      <c r="E248" s="96">
        <v>5</v>
      </c>
      <c r="F248" s="96"/>
      <c r="G248" s="96"/>
      <c r="H248" s="96"/>
      <c r="I248" s="96"/>
      <c r="J248" s="96">
        <v>1</v>
      </c>
      <c r="K248" s="7">
        <f t="shared" si="16"/>
        <v>0</v>
      </c>
      <c r="L248" s="7">
        <f t="shared" si="17"/>
        <v>0</v>
      </c>
      <c r="M248" s="7">
        <f t="shared" si="18"/>
        <v>0</v>
      </c>
      <c r="N248" s="7">
        <f t="shared" si="19"/>
        <v>0</v>
      </c>
      <c r="O248" s="33">
        <f t="shared" si="20"/>
        <v>1</v>
      </c>
    </row>
    <row r="249" spans="1:15" ht="17.399999999999999" x14ac:dyDescent="0.35">
      <c r="A249" s="93" t="s">
        <v>28</v>
      </c>
      <c r="B249" s="94">
        <v>4963</v>
      </c>
      <c r="C249" s="77" t="s">
        <v>73</v>
      </c>
      <c r="D249" s="96">
        <v>29</v>
      </c>
      <c r="E249" s="96">
        <v>4.7931034482758621</v>
      </c>
      <c r="F249" s="96">
        <v>1</v>
      </c>
      <c r="G249" s="96"/>
      <c r="H249" s="96"/>
      <c r="I249" s="96">
        <v>2</v>
      </c>
      <c r="J249" s="96">
        <v>26</v>
      </c>
      <c r="K249" s="7">
        <f t="shared" si="16"/>
        <v>3.4482758620689655E-2</v>
      </c>
      <c r="L249" s="7">
        <f t="shared" si="17"/>
        <v>0</v>
      </c>
      <c r="M249" s="7">
        <f t="shared" si="18"/>
        <v>0</v>
      </c>
      <c r="N249" s="7">
        <f t="shared" si="19"/>
        <v>6.8965517241379309E-2</v>
      </c>
      <c r="O249" s="33">
        <f t="shared" si="20"/>
        <v>0.89655172413793105</v>
      </c>
    </row>
    <row r="250" spans="1:15" ht="17.399999999999999" x14ac:dyDescent="0.35">
      <c r="A250" s="93" t="s">
        <v>28</v>
      </c>
      <c r="B250" s="94">
        <v>4983</v>
      </c>
      <c r="C250" s="77" t="s">
        <v>282</v>
      </c>
      <c r="D250" s="96">
        <v>10</v>
      </c>
      <c r="E250" s="96">
        <v>4.4000000000000004</v>
      </c>
      <c r="F250" s="96">
        <v>1</v>
      </c>
      <c r="G250" s="96"/>
      <c r="H250" s="96"/>
      <c r="I250" s="96">
        <v>2</v>
      </c>
      <c r="J250" s="96">
        <v>7</v>
      </c>
      <c r="K250" s="7">
        <f t="shared" si="16"/>
        <v>0.1</v>
      </c>
      <c r="L250" s="7">
        <f t="shared" si="17"/>
        <v>0</v>
      </c>
      <c r="M250" s="7">
        <f t="shared" si="18"/>
        <v>0</v>
      </c>
      <c r="N250" s="7">
        <f t="shared" si="19"/>
        <v>0.2</v>
      </c>
      <c r="O250" s="33">
        <f t="shared" si="20"/>
        <v>0.7</v>
      </c>
    </row>
    <row r="251" spans="1:15" ht="17.399999999999999" x14ac:dyDescent="0.35">
      <c r="A251" s="93" t="s">
        <v>28</v>
      </c>
      <c r="B251" s="94">
        <v>6824</v>
      </c>
      <c r="C251" s="77" t="s">
        <v>46</v>
      </c>
      <c r="D251" s="96">
        <v>413</v>
      </c>
      <c r="E251" s="96">
        <v>4.9031476997578691</v>
      </c>
      <c r="F251" s="96">
        <v>5</v>
      </c>
      <c r="G251" s="96">
        <v>1</v>
      </c>
      <c r="H251" s="96">
        <v>3</v>
      </c>
      <c r="I251" s="96">
        <v>11</v>
      </c>
      <c r="J251" s="96">
        <v>393</v>
      </c>
      <c r="K251" s="7">
        <f t="shared" si="16"/>
        <v>1.2106537530266344E-2</v>
      </c>
      <c r="L251" s="7">
        <f t="shared" si="17"/>
        <v>2.4213075060532689E-3</v>
      </c>
      <c r="M251" s="7">
        <f t="shared" si="18"/>
        <v>7.2639225181598066E-3</v>
      </c>
      <c r="N251" s="7">
        <f t="shared" si="19"/>
        <v>2.6634382566585957E-2</v>
      </c>
      <c r="O251" s="33">
        <f t="shared" si="20"/>
        <v>0.95157384987893467</v>
      </c>
    </row>
    <row r="252" spans="1:15" ht="17.399999999999999" x14ac:dyDescent="0.35">
      <c r="A252" s="93" t="s">
        <v>28</v>
      </c>
      <c r="B252" s="94">
        <v>6976</v>
      </c>
      <c r="C252" s="77" t="s">
        <v>283</v>
      </c>
      <c r="D252" s="96">
        <v>291</v>
      </c>
      <c r="E252" s="96">
        <v>4.8865979381443303</v>
      </c>
      <c r="F252" s="96">
        <v>4</v>
      </c>
      <c r="G252" s="96">
        <v>1</v>
      </c>
      <c r="H252" s="96">
        <v>3</v>
      </c>
      <c r="I252" s="96">
        <v>8</v>
      </c>
      <c r="J252" s="96">
        <v>275</v>
      </c>
      <c r="K252" s="7">
        <f t="shared" si="16"/>
        <v>1.3745704467353952E-2</v>
      </c>
      <c r="L252" s="7">
        <f t="shared" si="17"/>
        <v>3.4364261168384879E-3</v>
      </c>
      <c r="M252" s="7">
        <f t="shared" si="18"/>
        <v>1.0309278350515464E-2</v>
      </c>
      <c r="N252" s="7">
        <f t="shared" si="19"/>
        <v>2.7491408934707903E-2</v>
      </c>
      <c r="O252" s="33">
        <f t="shared" si="20"/>
        <v>0.94501718213058417</v>
      </c>
    </row>
    <row r="253" spans="1:15" ht="17.399999999999999" x14ac:dyDescent="0.35">
      <c r="A253" s="93" t="s">
        <v>28</v>
      </c>
      <c r="B253" s="94">
        <v>8849</v>
      </c>
      <c r="C253" s="77" t="s">
        <v>284</v>
      </c>
      <c r="D253" s="96">
        <v>189</v>
      </c>
      <c r="E253" s="96">
        <v>4.894179894179894</v>
      </c>
      <c r="F253" s="96">
        <v>1</v>
      </c>
      <c r="G253" s="96">
        <v>1</v>
      </c>
      <c r="H253" s="96">
        <v>5</v>
      </c>
      <c r="I253" s="96">
        <v>3</v>
      </c>
      <c r="J253" s="96">
        <v>179</v>
      </c>
      <c r="K253" s="7">
        <f t="shared" si="16"/>
        <v>5.2910052910052907E-3</v>
      </c>
      <c r="L253" s="7">
        <f t="shared" si="17"/>
        <v>5.2910052910052907E-3</v>
      </c>
      <c r="M253" s="7">
        <f t="shared" si="18"/>
        <v>2.6455026455026454E-2</v>
      </c>
      <c r="N253" s="7">
        <f t="shared" si="19"/>
        <v>1.5873015873015872E-2</v>
      </c>
      <c r="O253" s="33">
        <f t="shared" si="20"/>
        <v>0.94708994708994709</v>
      </c>
    </row>
    <row r="254" spans="1:15" ht="18" thickBot="1" x14ac:dyDescent="0.4">
      <c r="A254" s="93" t="s">
        <v>28</v>
      </c>
      <c r="B254" s="94">
        <v>8932</v>
      </c>
      <c r="C254" s="77" t="s">
        <v>187</v>
      </c>
      <c r="D254" s="96">
        <v>375</v>
      </c>
      <c r="E254" s="96">
        <v>4.9333333333333336</v>
      </c>
      <c r="F254" s="96">
        <v>2</v>
      </c>
      <c r="G254" s="96">
        <v>1</v>
      </c>
      <c r="H254" s="96">
        <v>2</v>
      </c>
      <c r="I254" s="96">
        <v>10</v>
      </c>
      <c r="J254" s="96">
        <v>360</v>
      </c>
      <c r="K254" s="15">
        <f t="shared" si="16"/>
        <v>5.3333333333333332E-3</v>
      </c>
      <c r="L254" s="15">
        <f t="shared" si="17"/>
        <v>2.6666666666666666E-3</v>
      </c>
      <c r="M254" s="15">
        <f t="shared" si="18"/>
        <v>5.3333333333333332E-3</v>
      </c>
      <c r="N254" s="15">
        <f t="shared" si="19"/>
        <v>2.6666666666666668E-2</v>
      </c>
      <c r="O254" s="30">
        <f t="shared" si="20"/>
        <v>0.96</v>
      </c>
    </row>
    <row r="255" spans="1:15" ht="17.399999999999999" x14ac:dyDescent="0.35">
      <c r="A255" s="93" t="s">
        <v>28</v>
      </c>
      <c r="B255" s="94">
        <v>90119</v>
      </c>
      <c r="C255" s="77" t="s">
        <v>285</v>
      </c>
      <c r="D255" s="96">
        <v>9</v>
      </c>
      <c r="E255" s="96">
        <v>4.5555555555555554</v>
      </c>
      <c r="F255" s="96">
        <v>1</v>
      </c>
      <c r="G255" s="96"/>
      <c r="H255" s="96"/>
      <c r="I255" s="96"/>
      <c r="J255" s="96">
        <v>8</v>
      </c>
      <c r="K255" s="14">
        <f t="shared" si="16"/>
        <v>0.1111111111111111</v>
      </c>
      <c r="L255" s="14">
        <f t="shared" si="17"/>
        <v>0</v>
      </c>
      <c r="M255" s="14">
        <f t="shared" si="18"/>
        <v>0</v>
      </c>
      <c r="N255" s="14">
        <f t="shared" si="19"/>
        <v>0</v>
      </c>
      <c r="O255" s="38">
        <f t="shared" si="20"/>
        <v>0.88888888888888884</v>
      </c>
    </row>
    <row r="256" spans="1:15" ht="17.399999999999999" x14ac:dyDescent="0.35">
      <c r="A256" s="93" t="s">
        <v>28</v>
      </c>
      <c r="B256" s="94">
        <v>90540</v>
      </c>
      <c r="C256" s="77" t="s">
        <v>72</v>
      </c>
      <c r="D256" s="96">
        <v>26</v>
      </c>
      <c r="E256" s="96">
        <v>4.6923076923076925</v>
      </c>
      <c r="F256" s="96">
        <v>1</v>
      </c>
      <c r="G256" s="96">
        <v>1</v>
      </c>
      <c r="H256" s="96"/>
      <c r="I256" s="96">
        <v>1</v>
      </c>
      <c r="J256" s="96">
        <v>23</v>
      </c>
      <c r="K256" s="14">
        <f t="shared" si="16"/>
        <v>3.8461538461538464E-2</v>
      </c>
      <c r="L256" s="14">
        <f t="shared" si="17"/>
        <v>3.8461538461538464E-2</v>
      </c>
      <c r="M256" s="14">
        <f t="shared" si="18"/>
        <v>0</v>
      </c>
      <c r="N256" s="14">
        <f t="shared" si="19"/>
        <v>3.8461538461538464E-2</v>
      </c>
      <c r="O256" s="38">
        <f t="shared" si="20"/>
        <v>0.88461538461538458</v>
      </c>
    </row>
    <row r="257" spans="1:15" ht="17.399999999999999" x14ac:dyDescent="0.35">
      <c r="A257" s="93" t="s">
        <v>28</v>
      </c>
      <c r="B257" s="94">
        <v>90620</v>
      </c>
      <c r="C257" s="77" t="s">
        <v>71</v>
      </c>
      <c r="D257" s="96">
        <v>26</v>
      </c>
      <c r="E257" s="96">
        <v>4.9615384615384617</v>
      </c>
      <c r="F257" s="96"/>
      <c r="G257" s="96"/>
      <c r="H257" s="96"/>
      <c r="I257" s="96">
        <v>1</v>
      </c>
      <c r="J257" s="96">
        <v>25</v>
      </c>
      <c r="K257" s="14">
        <f t="shared" si="16"/>
        <v>0</v>
      </c>
      <c r="L257" s="14">
        <f t="shared" si="17"/>
        <v>0</v>
      </c>
      <c r="M257" s="14">
        <f t="shared" si="18"/>
        <v>0</v>
      </c>
      <c r="N257" s="14">
        <f t="shared" si="19"/>
        <v>3.8461538461538464E-2</v>
      </c>
      <c r="O257" s="38">
        <f t="shared" si="20"/>
        <v>0.96153846153846156</v>
      </c>
    </row>
    <row r="258" spans="1:15" ht="18" thickBot="1" x14ac:dyDescent="0.4">
      <c r="A258" s="97" t="s">
        <v>28</v>
      </c>
      <c r="B258" s="98">
        <v>90967</v>
      </c>
      <c r="C258" s="78" t="s">
        <v>286</v>
      </c>
      <c r="D258" s="101">
        <v>38</v>
      </c>
      <c r="E258" s="101">
        <v>4.9736842105263159</v>
      </c>
      <c r="F258" s="101"/>
      <c r="G258" s="101"/>
      <c r="H258" s="101"/>
      <c r="I258" s="101">
        <v>1</v>
      </c>
      <c r="J258" s="101">
        <v>37</v>
      </c>
      <c r="K258" s="15">
        <f t="shared" si="16"/>
        <v>0</v>
      </c>
      <c r="L258" s="15">
        <f t="shared" si="17"/>
        <v>0</v>
      </c>
      <c r="M258" s="15">
        <f t="shared" si="18"/>
        <v>0</v>
      </c>
      <c r="N258" s="15">
        <f t="shared" si="19"/>
        <v>2.6315789473684209E-2</v>
      </c>
      <c r="O258" s="30">
        <f t="shared" si="20"/>
        <v>0.97368421052631582</v>
      </c>
    </row>
    <row r="259" spans="1:15" ht="17.399999999999999" x14ac:dyDescent="0.35">
      <c r="A259" s="105" t="s">
        <v>68</v>
      </c>
      <c r="B259" s="103">
        <v>17217</v>
      </c>
      <c r="C259" s="106" t="s">
        <v>70</v>
      </c>
      <c r="D259" s="114">
        <v>227</v>
      </c>
      <c r="E259" s="114">
        <v>4.964757709251101</v>
      </c>
      <c r="F259" s="114">
        <v>1</v>
      </c>
      <c r="G259" s="114"/>
      <c r="H259" s="114">
        <v>1</v>
      </c>
      <c r="I259" s="114">
        <v>2</v>
      </c>
      <c r="J259" s="114">
        <v>223</v>
      </c>
      <c r="K259" s="14">
        <f t="shared" si="16"/>
        <v>4.4052863436123352E-3</v>
      </c>
      <c r="L259" s="14">
        <f t="shared" si="17"/>
        <v>0</v>
      </c>
      <c r="M259" s="14">
        <f t="shared" si="18"/>
        <v>4.4052863436123352E-3</v>
      </c>
      <c r="N259" s="14">
        <f t="shared" si="19"/>
        <v>8.8105726872246704E-3</v>
      </c>
      <c r="O259" s="38">
        <f t="shared" si="20"/>
        <v>0.98237885462555063</v>
      </c>
    </row>
    <row r="260" spans="1:15" ht="17.399999999999999" x14ac:dyDescent="0.35">
      <c r="A260" s="93" t="s">
        <v>68</v>
      </c>
      <c r="B260" s="94">
        <v>8635</v>
      </c>
      <c r="C260" s="77" t="s">
        <v>69</v>
      </c>
      <c r="D260" s="96">
        <v>180</v>
      </c>
      <c r="E260" s="96">
        <v>4.5055555555555555</v>
      </c>
      <c r="F260" s="96">
        <v>10</v>
      </c>
      <c r="G260" s="96">
        <v>7</v>
      </c>
      <c r="H260" s="96">
        <v>8</v>
      </c>
      <c r="I260" s="96">
        <v>12</v>
      </c>
      <c r="J260" s="96">
        <v>143</v>
      </c>
      <c r="K260" s="14">
        <f t="shared" si="16"/>
        <v>5.5555555555555552E-2</v>
      </c>
      <c r="L260" s="14">
        <f t="shared" si="17"/>
        <v>3.888888888888889E-2</v>
      </c>
      <c r="M260" s="14">
        <f t="shared" si="18"/>
        <v>4.4444444444444446E-2</v>
      </c>
      <c r="N260" s="14">
        <f t="shared" si="19"/>
        <v>6.6666666666666666E-2</v>
      </c>
      <c r="O260" s="38">
        <f t="shared" si="20"/>
        <v>0.7944444444444444</v>
      </c>
    </row>
    <row r="261" spans="1:15" ht="17.399999999999999" x14ac:dyDescent="0.35">
      <c r="A261" s="93" t="s">
        <v>68</v>
      </c>
      <c r="B261" s="94">
        <v>90247</v>
      </c>
      <c r="C261" s="77" t="s">
        <v>67</v>
      </c>
      <c r="D261" s="96">
        <v>254</v>
      </c>
      <c r="E261" s="96">
        <v>4.7913385826771657</v>
      </c>
      <c r="F261" s="96">
        <v>7</v>
      </c>
      <c r="G261" s="96">
        <v>3</v>
      </c>
      <c r="H261" s="96">
        <v>3</v>
      </c>
      <c r="I261" s="96">
        <v>10</v>
      </c>
      <c r="J261" s="96">
        <v>231</v>
      </c>
      <c r="K261" s="7">
        <f t="shared" si="16"/>
        <v>2.7559055118110236E-2</v>
      </c>
      <c r="L261" s="7">
        <f t="shared" si="17"/>
        <v>1.1811023622047244E-2</v>
      </c>
      <c r="M261" s="7">
        <f t="shared" si="18"/>
        <v>1.1811023622047244E-2</v>
      </c>
      <c r="N261" s="7">
        <f t="shared" si="19"/>
        <v>3.937007874015748E-2</v>
      </c>
      <c r="O261" s="33">
        <f t="shared" si="20"/>
        <v>0.90944881889763785</v>
      </c>
    </row>
    <row r="262" spans="1:15" ht="18" thickBot="1" x14ac:dyDescent="0.4">
      <c r="A262" s="97" t="s">
        <v>68</v>
      </c>
      <c r="B262" s="98">
        <v>91002</v>
      </c>
      <c r="C262" s="78" t="s">
        <v>374</v>
      </c>
      <c r="D262" s="101">
        <v>11</v>
      </c>
      <c r="E262" s="101">
        <v>4.8181818181818183</v>
      </c>
      <c r="F262" s="101"/>
      <c r="G262" s="101"/>
      <c r="H262" s="101"/>
      <c r="I262" s="101">
        <v>2</v>
      </c>
      <c r="J262" s="101">
        <v>9</v>
      </c>
      <c r="K262" s="15">
        <f t="shared" si="16"/>
        <v>0</v>
      </c>
      <c r="L262" s="15">
        <f t="shared" si="17"/>
        <v>0</v>
      </c>
      <c r="M262" s="15">
        <f t="shared" si="18"/>
        <v>0</v>
      </c>
      <c r="N262" s="15">
        <f t="shared" si="19"/>
        <v>0.18181818181818182</v>
      </c>
      <c r="O262" s="30">
        <f t="shared" si="20"/>
        <v>0.81818181818181823</v>
      </c>
    </row>
    <row r="263" spans="1:15" ht="18" thickBot="1" x14ac:dyDescent="0.4">
      <c r="A263" s="108" t="s">
        <v>375</v>
      </c>
      <c r="B263" s="124">
        <v>8686</v>
      </c>
      <c r="C263" s="125" t="s">
        <v>47</v>
      </c>
      <c r="D263" s="113">
        <v>14</v>
      </c>
      <c r="E263" s="113">
        <v>5</v>
      </c>
      <c r="F263" s="113"/>
      <c r="G263" s="113"/>
      <c r="H263" s="113"/>
      <c r="I263" s="113"/>
      <c r="J263" s="126">
        <v>14</v>
      </c>
      <c r="K263" s="23">
        <f t="shared" si="16"/>
        <v>0</v>
      </c>
      <c r="L263" s="23">
        <f t="shared" si="17"/>
        <v>0</v>
      </c>
      <c r="M263" s="23">
        <f t="shared" si="18"/>
        <v>0</v>
      </c>
      <c r="N263" s="23">
        <f t="shared" si="19"/>
        <v>0</v>
      </c>
      <c r="O263" s="112">
        <f t="shared" si="20"/>
        <v>1</v>
      </c>
    </row>
    <row r="264" spans="1:15" ht="18" thickBot="1" x14ac:dyDescent="0.4">
      <c r="A264" s="108" t="s">
        <v>376</v>
      </c>
      <c r="B264" s="108">
        <v>18411</v>
      </c>
      <c r="C264" s="125" t="s">
        <v>377</v>
      </c>
      <c r="D264" s="113">
        <v>216</v>
      </c>
      <c r="E264" s="113">
        <v>4.6990740740740744</v>
      </c>
      <c r="F264" s="113">
        <v>9</v>
      </c>
      <c r="G264" s="113">
        <v>3</v>
      </c>
      <c r="H264" s="113">
        <v>4</v>
      </c>
      <c r="I264" s="113">
        <v>12</v>
      </c>
      <c r="J264" s="113">
        <v>188</v>
      </c>
      <c r="K264" s="23">
        <f>F264/D264</f>
        <v>4.1666666666666664E-2</v>
      </c>
      <c r="L264" s="23">
        <f t="shared" si="17"/>
        <v>1.3888888888888888E-2</v>
      </c>
      <c r="M264" s="23">
        <f t="shared" si="18"/>
        <v>1.8518518518518517E-2</v>
      </c>
      <c r="N264" s="23">
        <f t="shared" si="19"/>
        <v>5.5555555555555552E-2</v>
      </c>
      <c r="O264" s="112">
        <f t="shared" si="20"/>
        <v>0.87037037037037035</v>
      </c>
    </row>
    <row r="265" spans="1:15" ht="18" thickBot="1" x14ac:dyDescent="0.4">
      <c r="A265" s="105" t="s">
        <v>31</v>
      </c>
      <c r="B265" s="105">
        <v>11437</v>
      </c>
      <c r="C265" s="127" t="s">
        <v>66</v>
      </c>
      <c r="D265" s="114">
        <v>81</v>
      </c>
      <c r="E265" s="114">
        <v>4.9506172839506171</v>
      </c>
      <c r="F265" s="114"/>
      <c r="G265" s="114"/>
      <c r="H265" s="114"/>
      <c r="I265" s="114">
        <v>4</v>
      </c>
      <c r="J265" s="114">
        <v>77</v>
      </c>
      <c r="K265" s="23">
        <f>F265/D265</f>
        <v>0</v>
      </c>
      <c r="L265" s="23">
        <f>G265/D265</f>
        <v>0</v>
      </c>
      <c r="M265" s="23">
        <f>H265/D265</f>
        <v>0</v>
      </c>
      <c r="N265" s="23">
        <f>I265/D265</f>
        <v>4.9382716049382713E-2</v>
      </c>
      <c r="O265" s="23">
        <f>J265/D265</f>
        <v>0.95061728395061729</v>
      </c>
    </row>
    <row r="266" spans="1:15" ht="18" thickBot="1" x14ac:dyDescent="0.4">
      <c r="A266" s="93" t="s">
        <v>31</v>
      </c>
      <c r="B266" s="93">
        <v>12972</v>
      </c>
      <c r="C266" s="128" t="s">
        <v>288</v>
      </c>
      <c r="D266" s="96">
        <v>48</v>
      </c>
      <c r="E266" s="96">
        <v>4.75</v>
      </c>
      <c r="F266" s="96">
        <v>1</v>
      </c>
      <c r="G266" s="96"/>
      <c r="H266" s="96">
        <v>1</v>
      </c>
      <c r="I266" s="96">
        <v>6</v>
      </c>
      <c r="J266" s="96">
        <v>40</v>
      </c>
      <c r="K266" s="5">
        <f t="shared" ref="K266:K309" si="21">F266/D266</f>
        <v>2.0833333333333332E-2</v>
      </c>
      <c r="L266" s="5">
        <f t="shared" ref="L266:L309" si="22">G266/D266</f>
        <v>0</v>
      </c>
      <c r="M266" s="5">
        <f t="shared" ref="M266:M309" si="23">H266/D266</f>
        <v>2.0833333333333332E-2</v>
      </c>
      <c r="N266" s="5">
        <f t="shared" ref="N266:N309" si="24">I266/D266</f>
        <v>0.125</v>
      </c>
      <c r="O266" s="5">
        <f t="shared" ref="O266:O309" si="25">J266/D266</f>
        <v>0.83333333333333337</v>
      </c>
    </row>
    <row r="267" spans="1:15" ht="18" thickBot="1" x14ac:dyDescent="0.4">
      <c r="A267" s="93" t="s">
        <v>31</v>
      </c>
      <c r="B267" s="93">
        <v>15312</v>
      </c>
      <c r="C267" s="128" t="s">
        <v>289</v>
      </c>
      <c r="D267" s="96">
        <v>42</v>
      </c>
      <c r="E267" s="96">
        <v>4.8571428571428568</v>
      </c>
      <c r="F267" s="96">
        <v>1</v>
      </c>
      <c r="G267" s="96"/>
      <c r="H267" s="96"/>
      <c r="I267" s="96">
        <v>2</v>
      </c>
      <c r="J267" s="96">
        <v>39</v>
      </c>
      <c r="K267" s="5">
        <f t="shared" si="21"/>
        <v>2.3809523809523808E-2</v>
      </c>
      <c r="L267" s="5">
        <f t="shared" si="22"/>
        <v>0</v>
      </c>
      <c r="M267" s="5">
        <f t="shared" si="23"/>
        <v>0</v>
      </c>
      <c r="N267" s="5">
        <f t="shared" si="24"/>
        <v>4.7619047619047616E-2</v>
      </c>
      <c r="O267" s="5">
        <f t="shared" si="25"/>
        <v>0.9285714285714286</v>
      </c>
    </row>
    <row r="268" spans="1:15" ht="18" thickBot="1" x14ac:dyDescent="0.4">
      <c r="A268" s="93" t="s">
        <v>31</v>
      </c>
      <c r="B268" s="93">
        <v>15346</v>
      </c>
      <c r="C268" s="128" t="s">
        <v>65</v>
      </c>
      <c r="D268" s="96">
        <v>38</v>
      </c>
      <c r="E268" s="96">
        <v>4.9210526315789478</v>
      </c>
      <c r="F268" s="96"/>
      <c r="G268" s="96"/>
      <c r="H268" s="96">
        <v>1</v>
      </c>
      <c r="I268" s="96">
        <v>1</v>
      </c>
      <c r="J268" s="96">
        <v>36</v>
      </c>
      <c r="K268" s="5">
        <f t="shared" si="21"/>
        <v>0</v>
      </c>
      <c r="L268" s="5">
        <f t="shared" si="22"/>
        <v>0</v>
      </c>
      <c r="M268" s="5">
        <f t="shared" si="23"/>
        <v>2.6315789473684209E-2</v>
      </c>
      <c r="N268" s="5">
        <f t="shared" si="24"/>
        <v>2.6315789473684209E-2</v>
      </c>
      <c r="O268" s="5">
        <f t="shared" si="25"/>
        <v>0.94736842105263153</v>
      </c>
    </row>
    <row r="269" spans="1:15" ht="18" thickBot="1" x14ac:dyDescent="0.4">
      <c r="A269" s="93" t="s">
        <v>31</v>
      </c>
      <c r="B269" s="93">
        <v>16028</v>
      </c>
      <c r="C269" s="128" t="s">
        <v>188</v>
      </c>
      <c r="D269" s="96">
        <v>7</v>
      </c>
      <c r="E269" s="96">
        <v>5</v>
      </c>
      <c r="F269" s="96"/>
      <c r="G269" s="96"/>
      <c r="H269" s="96"/>
      <c r="I269" s="96"/>
      <c r="J269" s="96">
        <v>7</v>
      </c>
      <c r="K269" s="5">
        <f t="shared" si="21"/>
        <v>0</v>
      </c>
      <c r="L269" s="5">
        <f t="shared" si="22"/>
        <v>0</v>
      </c>
      <c r="M269" s="5">
        <f t="shared" si="23"/>
        <v>0</v>
      </c>
      <c r="N269" s="5">
        <f t="shared" si="24"/>
        <v>0</v>
      </c>
      <c r="O269" s="5">
        <f t="shared" si="25"/>
        <v>1</v>
      </c>
    </row>
    <row r="270" spans="1:15" ht="18" thickBot="1" x14ac:dyDescent="0.4">
      <c r="A270" s="93" t="s">
        <v>31</v>
      </c>
      <c r="B270" s="93">
        <v>16288</v>
      </c>
      <c r="C270" s="128" t="s">
        <v>32</v>
      </c>
      <c r="D270" s="96">
        <v>61</v>
      </c>
      <c r="E270" s="96">
        <v>4.6885245901639347</v>
      </c>
      <c r="F270" s="96">
        <v>2</v>
      </c>
      <c r="G270" s="96"/>
      <c r="H270" s="96">
        <v>4</v>
      </c>
      <c r="I270" s="96">
        <v>3</v>
      </c>
      <c r="J270" s="96">
        <v>52</v>
      </c>
      <c r="K270" s="5">
        <f t="shared" si="21"/>
        <v>3.2786885245901641E-2</v>
      </c>
      <c r="L270" s="5">
        <f t="shared" si="22"/>
        <v>0</v>
      </c>
      <c r="M270" s="5">
        <f t="shared" si="23"/>
        <v>6.5573770491803282E-2</v>
      </c>
      <c r="N270" s="5">
        <f t="shared" si="24"/>
        <v>4.9180327868852458E-2</v>
      </c>
      <c r="O270" s="5">
        <f t="shared" si="25"/>
        <v>0.85245901639344257</v>
      </c>
    </row>
    <row r="271" spans="1:15" ht="18" thickBot="1" x14ac:dyDescent="0.4">
      <c r="A271" s="93" t="s">
        <v>31</v>
      </c>
      <c r="B271" s="93">
        <v>16293</v>
      </c>
      <c r="C271" s="128" t="s">
        <v>290</v>
      </c>
      <c r="D271" s="96">
        <v>16</v>
      </c>
      <c r="E271" s="96">
        <v>4.625</v>
      </c>
      <c r="F271" s="96">
        <v>1</v>
      </c>
      <c r="G271" s="96"/>
      <c r="H271" s="96">
        <v>1</v>
      </c>
      <c r="I271" s="96"/>
      <c r="J271" s="96">
        <v>14</v>
      </c>
      <c r="K271" s="5">
        <f t="shared" si="21"/>
        <v>6.25E-2</v>
      </c>
      <c r="L271" s="5">
        <f t="shared" si="22"/>
        <v>0</v>
      </c>
      <c r="M271" s="5">
        <f t="shared" si="23"/>
        <v>6.25E-2</v>
      </c>
      <c r="N271" s="5">
        <f t="shared" si="24"/>
        <v>0</v>
      </c>
      <c r="O271" s="5">
        <f t="shared" si="25"/>
        <v>0.875</v>
      </c>
    </row>
    <row r="272" spans="1:15" ht="18" thickBot="1" x14ac:dyDescent="0.4">
      <c r="A272" s="93" t="s">
        <v>31</v>
      </c>
      <c r="B272" s="93">
        <v>16625</v>
      </c>
      <c r="C272" s="128" t="s">
        <v>378</v>
      </c>
      <c r="D272" s="96">
        <v>1</v>
      </c>
      <c r="E272" s="96">
        <v>5</v>
      </c>
      <c r="F272" s="96"/>
      <c r="G272" s="96"/>
      <c r="H272" s="96"/>
      <c r="I272" s="96"/>
      <c r="J272" s="96">
        <v>1</v>
      </c>
      <c r="K272" s="5">
        <f t="shared" si="21"/>
        <v>0</v>
      </c>
      <c r="L272" s="5">
        <f t="shared" si="22"/>
        <v>0</v>
      </c>
      <c r="M272" s="5">
        <f t="shared" si="23"/>
        <v>0</v>
      </c>
      <c r="N272" s="5">
        <f t="shared" si="24"/>
        <v>0</v>
      </c>
      <c r="O272" s="5">
        <f t="shared" si="25"/>
        <v>1</v>
      </c>
    </row>
    <row r="273" spans="1:15" ht="18" thickBot="1" x14ac:dyDescent="0.4">
      <c r="A273" s="93" t="s">
        <v>31</v>
      </c>
      <c r="B273" s="93">
        <v>17213</v>
      </c>
      <c r="C273" s="128" t="s">
        <v>63</v>
      </c>
      <c r="D273" s="96">
        <v>51</v>
      </c>
      <c r="E273" s="96">
        <v>4.666666666666667</v>
      </c>
      <c r="F273" s="96">
        <v>3</v>
      </c>
      <c r="G273" s="96">
        <v>1</v>
      </c>
      <c r="H273" s="96"/>
      <c r="I273" s="96">
        <v>2</v>
      </c>
      <c r="J273" s="96">
        <v>45</v>
      </c>
      <c r="K273" s="5">
        <f t="shared" si="21"/>
        <v>5.8823529411764705E-2</v>
      </c>
      <c r="L273" s="5">
        <f t="shared" si="22"/>
        <v>1.9607843137254902E-2</v>
      </c>
      <c r="M273" s="5">
        <f t="shared" si="23"/>
        <v>0</v>
      </c>
      <c r="N273" s="5">
        <f t="shared" si="24"/>
        <v>3.9215686274509803E-2</v>
      </c>
      <c r="O273" s="5">
        <f t="shared" si="25"/>
        <v>0.88235294117647056</v>
      </c>
    </row>
    <row r="274" spans="1:15" ht="18" thickBot="1" x14ac:dyDescent="0.4">
      <c r="A274" s="93" t="s">
        <v>31</v>
      </c>
      <c r="B274" s="93">
        <v>17222</v>
      </c>
      <c r="C274" s="128" t="s">
        <v>291</v>
      </c>
      <c r="D274" s="96">
        <v>65</v>
      </c>
      <c r="E274" s="96">
        <v>4.8</v>
      </c>
      <c r="F274" s="96">
        <v>2</v>
      </c>
      <c r="G274" s="96">
        <v>1</v>
      </c>
      <c r="H274" s="96"/>
      <c r="I274" s="96">
        <v>2</v>
      </c>
      <c r="J274" s="96">
        <v>60</v>
      </c>
      <c r="K274" s="5">
        <f t="shared" si="21"/>
        <v>3.0769230769230771E-2</v>
      </c>
      <c r="L274" s="5">
        <f t="shared" si="22"/>
        <v>1.5384615384615385E-2</v>
      </c>
      <c r="M274" s="5">
        <f t="shared" si="23"/>
        <v>0</v>
      </c>
      <c r="N274" s="5">
        <f t="shared" si="24"/>
        <v>3.0769230769230771E-2</v>
      </c>
      <c r="O274" s="5">
        <f t="shared" si="25"/>
        <v>0.92307692307692313</v>
      </c>
    </row>
    <row r="275" spans="1:15" ht="18" thickBot="1" x14ac:dyDescent="0.4">
      <c r="A275" s="93" t="s">
        <v>31</v>
      </c>
      <c r="B275" s="93">
        <v>17609</v>
      </c>
      <c r="C275" s="128" t="s">
        <v>292</v>
      </c>
      <c r="D275" s="96">
        <v>11</v>
      </c>
      <c r="E275" s="96">
        <v>4.2727272727272725</v>
      </c>
      <c r="F275" s="96">
        <v>2</v>
      </c>
      <c r="G275" s="96"/>
      <c r="H275" s="96"/>
      <c r="I275" s="96"/>
      <c r="J275" s="96">
        <v>9</v>
      </c>
      <c r="K275" s="5">
        <f t="shared" si="21"/>
        <v>0.18181818181818182</v>
      </c>
      <c r="L275" s="5">
        <f t="shared" si="22"/>
        <v>0</v>
      </c>
      <c r="M275" s="5">
        <f t="shared" si="23"/>
        <v>0</v>
      </c>
      <c r="N275" s="5">
        <f t="shared" si="24"/>
        <v>0</v>
      </c>
      <c r="O275" s="5">
        <f t="shared" si="25"/>
        <v>0.81818181818181823</v>
      </c>
    </row>
    <row r="276" spans="1:15" ht="18" thickBot="1" x14ac:dyDescent="0.4">
      <c r="A276" s="93" t="s">
        <v>31</v>
      </c>
      <c r="B276" s="93">
        <v>18404</v>
      </c>
      <c r="C276" s="128" t="s">
        <v>293</v>
      </c>
      <c r="D276" s="96">
        <v>23</v>
      </c>
      <c r="E276" s="96">
        <v>4.9565217391304346</v>
      </c>
      <c r="F276" s="96"/>
      <c r="G276" s="96"/>
      <c r="H276" s="96"/>
      <c r="I276" s="96">
        <v>1</v>
      </c>
      <c r="J276" s="96">
        <v>22</v>
      </c>
      <c r="K276" s="5">
        <f t="shared" si="21"/>
        <v>0</v>
      </c>
      <c r="L276" s="5">
        <f t="shared" si="22"/>
        <v>0</v>
      </c>
      <c r="M276" s="5">
        <f t="shared" si="23"/>
        <v>0</v>
      </c>
      <c r="N276" s="5">
        <f t="shared" si="24"/>
        <v>4.3478260869565216E-2</v>
      </c>
      <c r="O276" s="5">
        <f t="shared" si="25"/>
        <v>0.95652173913043481</v>
      </c>
    </row>
    <row r="277" spans="1:15" ht="18" thickBot="1" x14ac:dyDescent="0.4">
      <c r="A277" s="93" t="s">
        <v>31</v>
      </c>
      <c r="B277" s="93">
        <v>18406</v>
      </c>
      <c r="C277" s="128" t="s">
        <v>379</v>
      </c>
      <c r="D277" s="96">
        <v>10</v>
      </c>
      <c r="E277" s="96">
        <v>4.9000000000000004</v>
      </c>
      <c r="F277" s="96"/>
      <c r="G277" s="96"/>
      <c r="H277" s="96"/>
      <c r="I277" s="96">
        <v>1</v>
      </c>
      <c r="J277" s="96">
        <v>9</v>
      </c>
      <c r="K277" s="5">
        <f t="shared" si="21"/>
        <v>0</v>
      </c>
      <c r="L277" s="5">
        <f t="shared" si="22"/>
        <v>0</v>
      </c>
      <c r="M277" s="5">
        <f t="shared" si="23"/>
        <v>0</v>
      </c>
      <c r="N277" s="5">
        <f t="shared" si="24"/>
        <v>0.1</v>
      </c>
      <c r="O277" s="5">
        <f t="shared" si="25"/>
        <v>0.9</v>
      </c>
    </row>
    <row r="278" spans="1:15" ht="18" thickBot="1" x14ac:dyDescent="0.4">
      <c r="A278" s="93" t="s">
        <v>31</v>
      </c>
      <c r="B278" s="93">
        <v>2885</v>
      </c>
      <c r="C278" s="128" t="s">
        <v>60</v>
      </c>
      <c r="D278" s="96">
        <v>12</v>
      </c>
      <c r="E278" s="96">
        <v>5</v>
      </c>
      <c r="F278" s="96"/>
      <c r="G278" s="96"/>
      <c r="H278" s="96"/>
      <c r="I278" s="96"/>
      <c r="J278" s="96">
        <v>12</v>
      </c>
      <c r="K278" s="5">
        <f t="shared" si="21"/>
        <v>0</v>
      </c>
      <c r="L278" s="5">
        <f t="shared" si="22"/>
        <v>0</v>
      </c>
      <c r="M278" s="5">
        <f t="shared" si="23"/>
        <v>0</v>
      </c>
      <c r="N278" s="5">
        <f t="shared" si="24"/>
        <v>0</v>
      </c>
      <c r="O278" s="5">
        <f t="shared" si="25"/>
        <v>1</v>
      </c>
    </row>
    <row r="279" spans="1:15" ht="18" thickBot="1" x14ac:dyDescent="0.4">
      <c r="A279" s="93" t="s">
        <v>31</v>
      </c>
      <c r="B279" s="93">
        <v>3846</v>
      </c>
      <c r="C279" s="128" t="s">
        <v>59</v>
      </c>
      <c r="D279" s="96">
        <v>20</v>
      </c>
      <c r="E279" s="96">
        <v>5</v>
      </c>
      <c r="F279" s="96"/>
      <c r="G279" s="96"/>
      <c r="H279" s="96"/>
      <c r="I279" s="96"/>
      <c r="J279" s="96">
        <v>20</v>
      </c>
      <c r="K279" s="5">
        <f t="shared" si="21"/>
        <v>0</v>
      </c>
      <c r="L279" s="5">
        <f t="shared" si="22"/>
        <v>0</v>
      </c>
      <c r="M279" s="5">
        <f t="shared" si="23"/>
        <v>0</v>
      </c>
      <c r="N279" s="5">
        <f t="shared" si="24"/>
        <v>0</v>
      </c>
      <c r="O279" s="5">
        <f t="shared" si="25"/>
        <v>1</v>
      </c>
    </row>
    <row r="280" spans="1:15" ht="18" thickBot="1" x14ac:dyDescent="0.4">
      <c r="A280" s="93" t="s">
        <v>31</v>
      </c>
      <c r="B280" s="93">
        <v>4903</v>
      </c>
      <c r="C280" s="128" t="s">
        <v>58</v>
      </c>
      <c r="D280" s="96">
        <v>34</v>
      </c>
      <c r="E280" s="96">
        <v>4.882352941176471</v>
      </c>
      <c r="F280" s="96"/>
      <c r="G280" s="96"/>
      <c r="H280" s="96"/>
      <c r="I280" s="96">
        <v>4</v>
      </c>
      <c r="J280" s="96">
        <v>30</v>
      </c>
      <c r="K280" s="5">
        <f t="shared" si="21"/>
        <v>0</v>
      </c>
      <c r="L280" s="5">
        <f t="shared" si="22"/>
        <v>0</v>
      </c>
      <c r="M280" s="5">
        <f t="shared" si="23"/>
        <v>0</v>
      </c>
      <c r="N280" s="5">
        <f t="shared" si="24"/>
        <v>0.11764705882352941</v>
      </c>
      <c r="O280" s="5">
        <f t="shared" si="25"/>
        <v>0.88235294117647056</v>
      </c>
    </row>
    <row r="281" spans="1:15" ht="18" thickBot="1" x14ac:dyDescent="0.4">
      <c r="A281" s="93" t="s">
        <v>31</v>
      </c>
      <c r="B281" s="93">
        <v>4926</v>
      </c>
      <c r="C281" s="128" t="s">
        <v>294</v>
      </c>
      <c r="D281" s="96">
        <v>58</v>
      </c>
      <c r="E281" s="96">
        <v>4.9137931034482758</v>
      </c>
      <c r="F281" s="96">
        <v>1</v>
      </c>
      <c r="G281" s="96"/>
      <c r="H281" s="96"/>
      <c r="I281" s="96">
        <v>1</v>
      </c>
      <c r="J281" s="96">
        <v>56</v>
      </c>
      <c r="K281" s="5">
        <f t="shared" si="21"/>
        <v>1.7241379310344827E-2</v>
      </c>
      <c r="L281" s="5">
        <f t="shared" si="22"/>
        <v>0</v>
      </c>
      <c r="M281" s="5">
        <f t="shared" si="23"/>
        <v>0</v>
      </c>
      <c r="N281" s="5">
        <f t="shared" si="24"/>
        <v>1.7241379310344827E-2</v>
      </c>
      <c r="O281" s="5">
        <f t="shared" si="25"/>
        <v>0.96551724137931039</v>
      </c>
    </row>
    <row r="282" spans="1:15" ht="18" thickBot="1" x14ac:dyDescent="0.4">
      <c r="A282" s="93" t="s">
        <v>31</v>
      </c>
      <c r="B282" s="93">
        <v>6860</v>
      </c>
      <c r="C282" s="128" t="s">
        <v>33</v>
      </c>
      <c r="D282" s="96">
        <v>71</v>
      </c>
      <c r="E282" s="96">
        <v>4.901408450704225</v>
      </c>
      <c r="F282" s="96">
        <v>1</v>
      </c>
      <c r="G282" s="96"/>
      <c r="H282" s="96"/>
      <c r="I282" s="96">
        <v>3</v>
      </c>
      <c r="J282" s="96">
        <v>67</v>
      </c>
      <c r="K282" s="5">
        <f t="shared" si="21"/>
        <v>1.4084507042253521E-2</v>
      </c>
      <c r="L282" s="5">
        <f t="shared" si="22"/>
        <v>0</v>
      </c>
      <c r="M282" s="5">
        <f t="shared" si="23"/>
        <v>0</v>
      </c>
      <c r="N282" s="5">
        <f t="shared" si="24"/>
        <v>4.2253521126760563E-2</v>
      </c>
      <c r="O282" s="5">
        <f t="shared" si="25"/>
        <v>0.94366197183098588</v>
      </c>
    </row>
    <row r="283" spans="1:15" ht="18" thickBot="1" x14ac:dyDescent="0.4">
      <c r="A283" s="93" t="s">
        <v>31</v>
      </c>
      <c r="B283" s="93">
        <v>6986</v>
      </c>
      <c r="C283" s="128" t="s">
        <v>57</v>
      </c>
      <c r="D283" s="96">
        <v>102</v>
      </c>
      <c r="E283" s="96">
        <v>4.9901960784313726</v>
      </c>
      <c r="F283" s="96"/>
      <c r="G283" s="96"/>
      <c r="H283" s="96"/>
      <c r="I283" s="96">
        <v>1</v>
      </c>
      <c r="J283" s="96">
        <v>101</v>
      </c>
      <c r="K283" s="5">
        <f t="shared" si="21"/>
        <v>0</v>
      </c>
      <c r="L283" s="5">
        <f t="shared" si="22"/>
        <v>0</v>
      </c>
      <c r="M283" s="5">
        <f t="shared" si="23"/>
        <v>0</v>
      </c>
      <c r="N283" s="5">
        <f t="shared" si="24"/>
        <v>9.8039215686274508E-3</v>
      </c>
      <c r="O283" s="5">
        <f t="shared" si="25"/>
        <v>0.99019607843137258</v>
      </c>
    </row>
    <row r="284" spans="1:15" ht="18" thickBot="1" x14ac:dyDescent="0.4">
      <c r="A284" s="93" t="s">
        <v>31</v>
      </c>
      <c r="B284" s="93">
        <v>7661</v>
      </c>
      <c r="C284" s="128" t="s">
        <v>34</v>
      </c>
      <c r="D284" s="96">
        <v>85</v>
      </c>
      <c r="E284" s="96">
        <v>4.8470588235294114</v>
      </c>
      <c r="F284" s="96">
        <v>1</v>
      </c>
      <c r="G284" s="96"/>
      <c r="H284" s="96">
        <v>1</v>
      </c>
      <c r="I284" s="96">
        <v>7</v>
      </c>
      <c r="J284" s="96">
        <v>76</v>
      </c>
      <c r="K284" s="5">
        <f t="shared" si="21"/>
        <v>1.1764705882352941E-2</v>
      </c>
      <c r="L284" s="5">
        <f t="shared" si="22"/>
        <v>0</v>
      </c>
      <c r="M284" s="5">
        <f t="shared" si="23"/>
        <v>1.1764705882352941E-2</v>
      </c>
      <c r="N284" s="5">
        <f t="shared" si="24"/>
        <v>8.2352941176470587E-2</v>
      </c>
      <c r="O284" s="5">
        <f t="shared" si="25"/>
        <v>0.89411764705882357</v>
      </c>
    </row>
    <row r="285" spans="1:15" ht="18" thickBot="1" x14ac:dyDescent="0.4">
      <c r="A285" s="93" t="s">
        <v>31</v>
      </c>
      <c r="B285" s="93">
        <v>8763</v>
      </c>
      <c r="C285" s="128" t="s">
        <v>56</v>
      </c>
      <c r="D285" s="96">
        <v>44</v>
      </c>
      <c r="E285" s="96">
        <v>4.7727272727272725</v>
      </c>
      <c r="F285" s="96">
        <v>1</v>
      </c>
      <c r="G285" s="96">
        <v>2</v>
      </c>
      <c r="H285" s="96"/>
      <c r="I285" s="96"/>
      <c r="J285" s="96">
        <v>41</v>
      </c>
      <c r="K285" s="5">
        <f t="shared" si="21"/>
        <v>2.2727272727272728E-2</v>
      </c>
      <c r="L285" s="5">
        <f t="shared" si="22"/>
        <v>4.5454545454545456E-2</v>
      </c>
      <c r="M285" s="5">
        <f t="shared" si="23"/>
        <v>0</v>
      </c>
      <c r="N285" s="5">
        <f t="shared" si="24"/>
        <v>0</v>
      </c>
      <c r="O285" s="5">
        <f t="shared" si="25"/>
        <v>0.93181818181818177</v>
      </c>
    </row>
    <row r="286" spans="1:15" ht="18" thickBot="1" x14ac:dyDescent="0.4">
      <c r="A286" s="93" t="s">
        <v>31</v>
      </c>
      <c r="B286" s="93">
        <v>8941</v>
      </c>
      <c r="C286" s="128" t="s">
        <v>35</v>
      </c>
      <c r="D286" s="96">
        <v>3</v>
      </c>
      <c r="E286" s="96">
        <v>5</v>
      </c>
      <c r="F286" s="96"/>
      <c r="G286" s="96"/>
      <c r="H286" s="96"/>
      <c r="I286" s="96"/>
      <c r="J286" s="96">
        <v>3</v>
      </c>
      <c r="K286" s="5">
        <f t="shared" si="21"/>
        <v>0</v>
      </c>
      <c r="L286" s="5">
        <f t="shared" si="22"/>
        <v>0</v>
      </c>
      <c r="M286" s="5">
        <f t="shared" si="23"/>
        <v>0</v>
      </c>
      <c r="N286" s="5">
        <f t="shared" si="24"/>
        <v>0</v>
      </c>
      <c r="O286" s="5">
        <f t="shared" si="25"/>
        <v>1</v>
      </c>
    </row>
    <row r="287" spans="1:15" ht="18" thickBot="1" x14ac:dyDescent="0.4">
      <c r="A287" s="93" t="s">
        <v>31</v>
      </c>
      <c r="B287" s="93">
        <v>90329</v>
      </c>
      <c r="C287" s="128" t="s">
        <v>295</v>
      </c>
      <c r="D287" s="96">
        <v>11</v>
      </c>
      <c r="E287" s="96">
        <v>4.9090909090909092</v>
      </c>
      <c r="F287" s="96"/>
      <c r="G287" s="96"/>
      <c r="H287" s="96"/>
      <c r="I287" s="96">
        <v>1</v>
      </c>
      <c r="J287" s="96">
        <v>10</v>
      </c>
      <c r="K287" s="5">
        <f t="shared" si="21"/>
        <v>0</v>
      </c>
      <c r="L287" s="5">
        <f t="shared" si="22"/>
        <v>0</v>
      </c>
      <c r="M287" s="5">
        <f t="shared" si="23"/>
        <v>0</v>
      </c>
      <c r="N287" s="5">
        <f t="shared" si="24"/>
        <v>9.0909090909090912E-2</v>
      </c>
      <c r="O287" s="5">
        <f t="shared" si="25"/>
        <v>0.90909090909090906</v>
      </c>
    </row>
    <row r="288" spans="1:15" ht="18" thickBot="1" x14ac:dyDescent="0.4">
      <c r="A288" s="93" t="s">
        <v>31</v>
      </c>
      <c r="B288" s="93">
        <v>90344</v>
      </c>
      <c r="C288" s="128" t="s">
        <v>55</v>
      </c>
      <c r="D288" s="96">
        <v>3</v>
      </c>
      <c r="E288" s="96">
        <v>5</v>
      </c>
      <c r="F288" s="96"/>
      <c r="G288" s="96"/>
      <c r="H288" s="96"/>
      <c r="I288" s="96"/>
      <c r="J288" s="96">
        <v>3</v>
      </c>
      <c r="K288" s="5">
        <f t="shared" si="21"/>
        <v>0</v>
      </c>
      <c r="L288" s="5">
        <f t="shared" si="22"/>
        <v>0</v>
      </c>
      <c r="M288" s="5">
        <f t="shared" si="23"/>
        <v>0</v>
      </c>
      <c r="N288" s="5">
        <f t="shared" si="24"/>
        <v>0</v>
      </c>
      <c r="O288" s="5">
        <f t="shared" si="25"/>
        <v>1</v>
      </c>
    </row>
    <row r="289" spans="1:15" ht="18" thickBot="1" x14ac:dyDescent="0.4">
      <c r="A289" s="93" t="s">
        <v>31</v>
      </c>
      <c r="B289" s="93">
        <v>90769</v>
      </c>
      <c r="C289" s="128" t="s">
        <v>296</v>
      </c>
      <c r="D289" s="96">
        <v>9</v>
      </c>
      <c r="E289" s="96">
        <v>5</v>
      </c>
      <c r="F289" s="96"/>
      <c r="G289" s="96"/>
      <c r="H289" s="96"/>
      <c r="I289" s="96"/>
      <c r="J289" s="96">
        <v>9</v>
      </c>
      <c r="K289" s="5">
        <f t="shared" si="21"/>
        <v>0</v>
      </c>
      <c r="L289" s="5">
        <f t="shared" si="22"/>
        <v>0</v>
      </c>
      <c r="M289" s="5">
        <f t="shared" si="23"/>
        <v>0</v>
      </c>
      <c r="N289" s="5">
        <f t="shared" si="24"/>
        <v>0</v>
      </c>
      <c r="O289" s="5">
        <f t="shared" si="25"/>
        <v>1</v>
      </c>
    </row>
    <row r="290" spans="1:15" ht="18" thickBot="1" x14ac:dyDescent="0.4">
      <c r="A290" s="93" t="s">
        <v>31</v>
      </c>
      <c r="B290" s="93">
        <v>90778</v>
      </c>
      <c r="C290" s="128" t="s">
        <v>380</v>
      </c>
      <c r="D290" s="96">
        <v>1</v>
      </c>
      <c r="E290" s="96">
        <v>1</v>
      </c>
      <c r="F290" s="96">
        <v>1</v>
      </c>
      <c r="G290" s="96"/>
      <c r="H290" s="96"/>
      <c r="I290" s="96"/>
      <c r="J290" s="96"/>
      <c r="K290" s="5">
        <f t="shared" si="21"/>
        <v>1</v>
      </c>
      <c r="L290" s="5">
        <f t="shared" si="22"/>
        <v>0</v>
      </c>
      <c r="M290" s="5">
        <f t="shared" si="23"/>
        <v>0</v>
      </c>
      <c r="N290" s="5">
        <f t="shared" si="24"/>
        <v>0</v>
      </c>
      <c r="O290" s="5">
        <f t="shared" si="25"/>
        <v>0</v>
      </c>
    </row>
    <row r="291" spans="1:15" ht="18" thickBot="1" x14ac:dyDescent="0.4">
      <c r="A291" s="93" t="s">
        <v>31</v>
      </c>
      <c r="B291" s="93">
        <v>90804</v>
      </c>
      <c r="C291" s="128" t="s">
        <v>54</v>
      </c>
      <c r="D291" s="96">
        <v>32</v>
      </c>
      <c r="E291" s="96">
        <v>4.75</v>
      </c>
      <c r="F291" s="96">
        <v>2</v>
      </c>
      <c r="G291" s="96"/>
      <c r="H291" s="96"/>
      <c r="I291" s="96"/>
      <c r="J291" s="96">
        <v>30</v>
      </c>
      <c r="K291" s="5">
        <f t="shared" si="21"/>
        <v>6.25E-2</v>
      </c>
      <c r="L291" s="5">
        <f t="shared" si="22"/>
        <v>0</v>
      </c>
      <c r="M291" s="5">
        <f t="shared" si="23"/>
        <v>0</v>
      </c>
      <c r="N291" s="5">
        <f t="shared" si="24"/>
        <v>0</v>
      </c>
      <c r="O291" s="5">
        <f t="shared" si="25"/>
        <v>0.9375</v>
      </c>
    </row>
    <row r="292" spans="1:15" ht="18" thickBot="1" x14ac:dyDescent="0.4">
      <c r="A292" s="93" t="s">
        <v>31</v>
      </c>
      <c r="B292" s="93">
        <v>90808</v>
      </c>
      <c r="C292" s="128" t="s">
        <v>53</v>
      </c>
      <c r="D292" s="96">
        <v>39</v>
      </c>
      <c r="E292" s="96">
        <v>4.9230769230769234</v>
      </c>
      <c r="F292" s="96"/>
      <c r="G292" s="96"/>
      <c r="H292" s="96">
        <v>1</v>
      </c>
      <c r="I292" s="96">
        <v>1</v>
      </c>
      <c r="J292" s="96">
        <v>37</v>
      </c>
      <c r="K292" s="5">
        <f t="shared" si="21"/>
        <v>0</v>
      </c>
      <c r="L292" s="5">
        <f t="shared" si="22"/>
        <v>0</v>
      </c>
      <c r="M292" s="5">
        <f t="shared" si="23"/>
        <v>2.564102564102564E-2</v>
      </c>
      <c r="N292" s="5">
        <f t="shared" si="24"/>
        <v>2.564102564102564E-2</v>
      </c>
      <c r="O292" s="5">
        <f t="shared" si="25"/>
        <v>0.94871794871794868</v>
      </c>
    </row>
    <row r="293" spans="1:15" ht="18" thickBot="1" x14ac:dyDescent="0.4">
      <c r="A293" s="93" t="s">
        <v>31</v>
      </c>
      <c r="B293" s="93">
        <v>90868</v>
      </c>
      <c r="C293" s="128" t="s">
        <v>381</v>
      </c>
      <c r="D293" s="96">
        <v>2</v>
      </c>
      <c r="E293" s="96">
        <v>4.5</v>
      </c>
      <c r="F293" s="96"/>
      <c r="G293" s="96"/>
      <c r="H293" s="96"/>
      <c r="I293" s="96">
        <v>1</v>
      </c>
      <c r="J293" s="96">
        <v>1</v>
      </c>
      <c r="K293" s="5">
        <f t="shared" si="21"/>
        <v>0</v>
      </c>
      <c r="L293" s="5">
        <f t="shared" si="22"/>
        <v>0</v>
      </c>
      <c r="M293" s="5">
        <f t="shared" si="23"/>
        <v>0</v>
      </c>
      <c r="N293" s="5">
        <f t="shared" si="24"/>
        <v>0.5</v>
      </c>
      <c r="O293" s="5">
        <f t="shared" si="25"/>
        <v>0.5</v>
      </c>
    </row>
    <row r="294" spans="1:15" ht="18" thickBot="1" x14ac:dyDescent="0.4">
      <c r="A294" s="93" t="s">
        <v>31</v>
      </c>
      <c r="B294" s="93">
        <v>90891</v>
      </c>
      <c r="C294" s="128" t="s">
        <v>382</v>
      </c>
      <c r="D294" s="96">
        <v>3</v>
      </c>
      <c r="E294" s="96">
        <v>4.666666666666667</v>
      </c>
      <c r="F294" s="96"/>
      <c r="G294" s="96"/>
      <c r="H294" s="96"/>
      <c r="I294" s="96">
        <v>1</v>
      </c>
      <c r="J294" s="96">
        <v>2</v>
      </c>
      <c r="K294" s="5">
        <f t="shared" si="21"/>
        <v>0</v>
      </c>
      <c r="L294" s="5">
        <f t="shared" si="22"/>
        <v>0</v>
      </c>
      <c r="M294" s="5">
        <f t="shared" si="23"/>
        <v>0</v>
      </c>
      <c r="N294" s="5">
        <f t="shared" si="24"/>
        <v>0.33333333333333331</v>
      </c>
      <c r="O294" s="5">
        <f t="shared" si="25"/>
        <v>0.66666666666666663</v>
      </c>
    </row>
    <row r="295" spans="1:15" ht="18" thickBot="1" x14ac:dyDescent="0.4">
      <c r="A295" s="93" t="s">
        <v>31</v>
      </c>
      <c r="B295" s="93">
        <v>90929</v>
      </c>
      <c r="C295" s="128" t="s">
        <v>52</v>
      </c>
      <c r="D295" s="96">
        <v>37</v>
      </c>
      <c r="E295" s="96">
        <v>4.7837837837837842</v>
      </c>
      <c r="F295" s="96">
        <v>2</v>
      </c>
      <c r="G295" s="96"/>
      <c r="H295" s="96"/>
      <c r="I295" s="96"/>
      <c r="J295" s="96">
        <v>35</v>
      </c>
      <c r="K295" s="5">
        <f t="shared" si="21"/>
        <v>5.4054054054054057E-2</v>
      </c>
      <c r="L295" s="5">
        <f t="shared" si="22"/>
        <v>0</v>
      </c>
      <c r="M295" s="5">
        <f t="shared" si="23"/>
        <v>0</v>
      </c>
      <c r="N295" s="5">
        <f t="shared" si="24"/>
        <v>0</v>
      </c>
      <c r="O295" s="5">
        <f t="shared" si="25"/>
        <v>0.94594594594594594</v>
      </c>
    </row>
    <row r="296" spans="1:15" ht="18" thickBot="1" x14ac:dyDescent="0.4">
      <c r="A296" s="93" t="s">
        <v>31</v>
      </c>
      <c r="B296" s="93">
        <v>90930</v>
      </c>
      <c r="C296" s="128" t="s">
        <v>51</v>
      </c>
      <c r="D296" s="96">
        <v>8</v>
      </c>
      <c r="E296" s="96">
        <v>4.5</v>
      </c>
      <c r="F296" s="96">
        <v>1</v>
      </c>
      <c r="G296" s="96"/>
      <c r="H296" s="96"/>
      <c r="I296" s="96"/>
      <c r="J296" s="96">
        <v>7</v>
      </c>
      <c r="K296" s="5">
        <f t="shared" si="21"/>
        <v>0.125</v>
      </c>
      <c r="L296" s="5">
        <f t="shared" si="22"/>
        <v>0</v>
      </c>
      <c r="M296" s="5">
        <f t="shared" si="23"/>
        <v>0</v>
      </c>
      <c r="N296" s="5">
        <f t="shared" si="24"/>
        <v>0</v>
      </c>
      <c r="O296" s="5">
        <f t="shared" si="25"/>
        <v>0.875</v>
      </c>
    </row>
    <row r="297" spans="1:15" ht="18" thickBot="1" x14ac:dyDescent="0.4">
      <c r="A297" s="93" t="s">
        <v>31</v>
      </c>
      <c r="B297" s="93">
        <v>90953</v>
      </c>
      <c r="C297" s="128" t="s">
        <v>297</v>
      </c>
      <c r="D297" s="96">
        <v>22</v>
      </c>
      <c r="E297" s="96">
        <v>5</v>
      </c>
      <c r="F297" s="96"/>
      <c r="G297" s="96"/>
      <c r="H297" s="96"/>
      <c r="I297" s="96"/>
      <c r="J297" s="96">
        <v>22</v>
      </c>
      <c r="K297" s="5">
        <f t="shared" si="21"/>
        <v>0</v>
      </c>
      <c r="L297" s="5">
        <f t="shared" si="22"/>
        <v>0</v>
      </c>
      <c r="M297" s="5">
        <f t="shared" si="23"/>
        <v>0</v>
      </c>
      <c r="N297" s="5">
        <f t="shared" si="24"/>
        <v>0</v>
      </c>
      <c r="O297" s="5">
        <f t="shared" si="25"/>
        <v>1</v>
      </c>
    </row>
    <row r="298" spans="1:15" ht="18" thickBot="1" x14ac:dyDescent="0.4">
      <c r="A298" s="93" t="s">
        <v>31</v>
      </c>
      <c r="B298" s="93">
        <v>90974</v>
      </c>
      <c r="C298" s="128" t="s">
        <v>298</v>
      </c>
      <c r="D298" s="96">
        <v>29</v>
      </c>
      <c r="E298" s="96">
        <v>4.8620689655172411</v>
      </c>
      <c r="F298" s="96"/>
      <c r="G298" s="96">
        <v>1</v>
      </c>
      <c r="H298" s="96"/>
      <c r="I298" s="96">
        <v>1</v>
      </c>
      <c r="J298" s="96">
        <v>27</v>
      </c>
      <c r="K298" s="5">
        <f t="shared" si="21"/>
        <v>0</v>
      </c>
      <c r="L298" s="5">
        <f t="shared" si="22"/>
        <v>3.4482758620689655E-2</v>
      </c>
      <c r="M298" s="5">
        <f t="shared" si="23"/>
        <v>0</v>
      </c>
      <c r="N298" s="5">
        <f t="shared" si="24"/>
        <v>3.4482758620689655E-2</v>
      </c>
      <c r="O298" s="5">
        <f t="shared" si="25"/>
        <v>0.93103448275862066</v>
      </c>
    </row>
    <row r="299" spans="1:15" ht="18" thickBot="1" x14ac:dyDescent="0.4">
      <c r="A299" s="108" t="s">
        <v>31</v>
      </c>
      <c r="B299" s="108">
        <v>90975</v>
      </c>
      <c r="C299" s="129" t="s">
        <v>299</v>
      </c>
      <c r="D299" s="101">
        <v>4</v>
      </c>
      <c r="E299" s="101">
        <v>5</v>
      </c>
      <c r="F299" s="101"/>
      <c r="G299" s="101"/>
      <c r="H299" s="101"/>
      <c r="I299" s="101"/>
      <c r="J299" s="101">
        <v>4</v>
      </c>
      <c r="K299" s="5">
        <f t="shared" si="21"/>
        <v>0</v>
      </c>
      <c r="L299" s="5">
        <f t="shared" si="22"/>
        <v>0</v>
      </c>
      <c r="M299" s="5">
        <f t="shared" si="23"/>
        <v>0</v>
      </c>
      <c r="N299" s="5">
        <f t="shared" si="24"/>
        <v>0</v>
      </c>
      <c r="O299" s="5">
        <f t="shared" si="25"/>
        <v>1</v>
      </c>
    </row>
    <row r="300" spans="1:15" ht="18" thickBot="1" x14ac:dyDescent="0.4">
      <c r="A300" s="105" t="s">
        <v>36</v>
      </c>
      <c r="B300" s="105">
        <v>11850</v>
      </c>
      <c r="C300" s="127" t="s">
        <v>300</v>
      </c>
      <c r="D300" s="114">
        <v>157</v>
      </c>
      <c r="E300" s="114">
        <v>4.8025477707006372</v>
      </c>
      <c r="F300" s="114">
        <v>4</v>
      </c>
      <c r="G300" s="114">
        <v>1</v>
      </c>
      <c r="H300" s="114">
        <v>4</v>
      </c>
      <c r="I300" s="114">
        <v>4</v>
      </c>
      <c r="J300" s="114">
        <v>144</v>
      </c>
      <c r="K300" s="23">
        <f t="shared" si="21"/>
        <v>2.5477707006369428E-2</v>
      </c>
      <c r="L300" s="23">
        <f t="shared" si="22"/>
        <v>6.369426751592357E-3</v>
      </c>
      <c r="M300" s="23">
        <f t="shared" si="23"/>
        <v>2.5477707006369428E-2</v>
      </c>
      <c r="N300" s="23">
        <f t="shared" si="24"/>
        <v>2.5477707006369428E-2</v>
      </c>
      <c r="O300" s="23">
        <f t="shared" si="25"/>
        <v>0.91719745222929938</v>
      </c>
    </row>
    <row r="301" spans="1:15" ht="18" thickBot="1" x14ac:dyDescent="0.4">
      <c r="A301" s="93" t="s">
        <v>36</v>
      </c>
      <c r="B301" s="93">
        <v>15347</v>
      </c>
      <c r="C301" s="128" t="s">
        <v>301</v>
      </c>
      <c r="D301" s="96">
        <v>103</v>
      </c>
      <c r="E301" s="96">
        <v>4.6699029126213594</v>
      </c>
      <c r="F301" s="96">
        <v>6</v>
      </c>
      <c r="G301" s="96">
        <v>1</v>
      </c>
      <c r="H301" s="96">
        <v>1</v>
      </c>
      <c r="I301" s="96">
        <v>5</v>
      </c>
      <c r="J301" s="96">
        <v>90</v>
      </c>
      <c r="K301" s="5">
        <f t="shared" si="21"/>
        <v>5.8252427184466021E-2</v>
      </c>
      <c r="L301" s="5">
        <f t="shared" si="22"/>
        <v>9.7087378640776691E-3</v>
      </c>
      <c r="M301" s="5">
        <f t="shared" si="23"/>
        <v>9.7087378640776691E-3</v>
      </c>
      <c r="N301" s="5">
        <f t="shared" si="24"/>
        <v>4.8543689320388349E-2</v>
      </c>
      <c r="O301" s="5">
        <f t="shared" si="25"/>
        <v>0.87378640776699024</v>
      </c>
    </row>
    <row r="302" spans="1:15" ht="18" thickBot="1" x14ac:dyDescent="0.4">
      <c r="A302" s="93" t="s">
        <v>36</v>
      </c>
      <c r="B302" s="93">
        <v>15924</v>
      </c>
      <c r="C302" s="128" t="s">
        <v>50</v>
      </c>
      <c r="D302" s="96">
        <v>17</v>
      </c>
      <c r="E302" s="96">
        <v>4.3529411764705879</v>
      </c>
      <c r="F302" s="96">
        <v>2</v>
      </c>
      <c r="G302" s="96">
        <v>1</v>
      </c>
      <c r="H302" s="96"/>
      <c r="I302" s="96"/>
      <c r="J302" s="96">
        <v>14</v>
      </c>
      <c r="K302" s="5">
        <f t="shared" si="21"/>
        <v>0.11764705882352941</v>
      </c>
      <c r="L302" s="5">
        <f t="shared" si="22"/>
        <v>5.8823529411764705E-2</v>
      </c>
      <c r="M302" s="5">
        <f t="shared" si="23"/>
        <v>0</v>
      </c>
      <c r="N302" s="5">
        <f t="shared" si="24"/>
        <v>0</v>
      </c>
      <c r="O302" s="5">
        <f t="shared" si="25"/>
        <v>0.82352941176470584</v>
      </c>
    </row>
    <row r="303" spans="1:15" ht="18" thickBot="1" x14ac:dyDescent="0.4">
      <c r="A303" s="93" t="s">
        <v>36</v>
      </c>
      <c r="B303" s="93">
        <v>4941</v>
      </c>
      <c r="C303" s="128" t="s">
        <v>37</v>
      </c>
      <c r="D303" s="96">
        <v>185</v>
      </c>
      <c r="E303" s="96">
        <v>4.8648648648648649</v>
      </c>
      <c r="F303" s="96">
        <v>2</v>
      </c>
      <c r="G303" s="96"/>
      <c r="H303" s="96">
        <v>3</v>
      </c>
      <c r="I303" s="96">
        <v>11</v>
      </c>
      <c r="J303" s="96">
        <v>169</v>
      </c>
      <c r="K303" s="5">
        <f t="shared" si="21"/>
        <v>1.0810810810810811E-2</v>
      </c>
      <c r="L303" s="5">
        <f t="shared" si="22"/>
        <v>0</v>
      </c>
      <c r="M303" s="5">
        <f t="shared" si="23"/>
        <v>1.6216216216216217E-2</v>
      </c>
      <c r="N303" s="5">
        <f t="shared" si="24"/>
        <v>5.9459459459459463E-2</v>
      </c>
      <c r="O303" s="5">
        <f t="shared" si="25"/>
        <v>0.91351351351351351</v>
      </c>
    </row>
    <row r="304" spans="1:15" ht="18" thickBot="1" x14ac:dyDescent="0.4">
      <c r="A304" s="93" t="s">
        <v>36</v>
      </c>
      <c r="B304" s="93">
        <v>6962</v>
      </c>
      <c r="C304" s="128" t="s">
        <v>38</v>
      </c>
      <c r="D304" s="96">
        <v>460</v>
      </c>
      <c r="E304" s="96">
        <v>4.8521739130434787</v>
      </c>
      <c r="F304" s="96">
        <v>6</v>
      </c>
      <c r="G304" s="96">
        <v>2</v>
      </c>
      <c r="H304" s="96">
        <v>6</v>
      </c>
      <c r="I304" s="96">
        <v>26</v>
      </c>
      <c r="J304" s="96">
        <v>420</v>
      </c>
      <c r="K304" s="5">
        <f t="shared" si="21"/>
        <v>1.3043478260869565E-2</v>
      </c>
      <c r="L304" s="5">
        <f t="shared" si="22"/>
        <v>4.3478260869565218E-3</v>
      </c>
      <c r="M304" s="5">
        <f t="shared" si="23"/>
        <v>1.3043478260869565E-2</v>
      </c>
      <c r="N304" s="5">
        <f t="shared" si="24"/>
        <v>5.6521739130434782E-2</v>
      </c>
      <c r="O304" s="5">
        <f t="shared" si="25"/>
        <v>0.91304347826086951</v>
      </c>
    </row>
    <row r="305" spans="1:15" ht="18" thickBot="1" x14ac:dyDescent="0.4">
      <c r="A305" s="93" t="s">
        <v>36</v>
      </c>
      <c r="B305" s="93">
        <v>8773</v>
      </c>
      <c r="C305" s="128" t="s">
        <v>302</v>
      </c>
      <c r="D305" s="96">
        <v>20</v>
      </c>
      <c r="E305" s="96">
        <v>4.75</v>
      </c>
      <c r="F305" s="96">
        <v>1</v>
      </c>
      <c r="G305" s="96"/>
      <c r="H305" s="96"/>
      <c r="I305" s="96">
        <v>1</v>
      </c>
      <c r="J305" s="96">
        <v>18</v>
      </c>
      <c r="K305" s="5">
        <f t="shared" si="21"/>
        <v>0.05</v>
      </c>
      <c r="L305" s="5">
        <f t="shared" si="22"/>
        <v>0</v>
      </c>
      <c r="M305" s="5">
        <f t="shared" si="23"/>
        <v>0</v>
      </c>
      <c r="N305" s="5">
        <f t="shared" si="24"/>
        <v>0.05</v>
      </c>
      <c r="O305" s="5">
        <f t="shared" si="25"/>
        <v>0.9</v>
      </c>
    </row>
    <row r="306" spans="1:15" ht="18" thickBot="1" x14ac:dyDescent="0.4">
      <c r="A306" s="93" t="s">
        <v>36</v>
      </c>
      <c r="B306" s="93">
        <v>90288</v>
      </c>
      <c r="C306" s="128" t="s">
        <v>49</v>
      </c>
      <c r="D306" s="96">
        <v>71</v>
      </c>
      <c r="E306" s="96">
        <v>4.971830985915493</v>
      </c>
      <c r="F306" s="96"/>
      <c r="G306" s="96"/>
      <c r="H306" s="96"/>
      <c r="I306" s="96">
        <v>2</v>
      </c>
      <c r="J306" s="96">
        <v>69</v>
      </c>
      <c r="K306" s="5">
        <f t="shared" si="21"/>
        <v>0</v>
      </c>
      <c r="L306" s="5">
        <f t="shared" si="22"/>
        <v>0</v>
      </c>
      <c r="M306" s="5">
        <f t="shared" si="23"/>
        <v>0</v>
      </c>
      <c r="N306" s="5">
        <f t="shared" si="24"/>
        <v>2.8169014084507043E-2</v>
      </c>
      <c r="O306" s="5">
        <f t="shared" si="25"/>
        <v>0.971830985915493</v>
      </c>
    </row>
    <row r="307" spans="1:15" ht="18" thickBot="1" x14ac:dyDescent="0.4">
      <c r="A307" s="93" t="s">
        <v>36</v>
      </c>
      <c r="B307" s="93">
        <v>90898</v>
      </c>
      <c r="C307" s="128" t="s">
        <v>48</v>
      </c>
      <c r="D307" s="96">
        <v>122</v>
      </c>
      <c r="E307" s="96">
        <v>4.918032786885246</v>
      </c>
      <c r="F307" s="96"/>
      <c r="G307" s="96">
        <v>1</v>
      </c>
      <c r="H307" s="96">
        <v>1</v>
      </c>
      <c r="I307" s="96">
        <v>5</v>
      </c>
      <c r="J307" s="96">
        <v>115</v>
      </c>
      <c r="K307" s="5">
        <f t="shared" si="21"/>
        <v>0</v>
      </c>
      <c r="L307" s="5">
        <f t="shared" si="22"/>
        <v>8.1967213114754103E-3</v>
      </c>
      <c r="M307" s="5">
        <f t="shared" si="23"/>
        <v>8.1967213114754103E-3</v>
      </c>
      <c r="N307" s="5">
        <f t="shared" si="24"/>
        <v>4.0983606557377046E-2</v>
      </c>
      <c r="O307" s="5">
        <f t="shared" si="25"/>
        <v>0.94262295081967218</v>
      </c>
    </row>
    <row r="308" spans="1:15" ht="18" thickBot="1" x14ac:dyDescent="0.4">
      <c r="A308" s="93" t="s">
        <v>36</v>
      </c>
      <c r="B308" s="93">
        <v>90966</v>
      </c>
      <c r="C308" s="128" t="s">
        <v>303</v>
      </c>
      <c r="D308" s="96">
        <v>5</v>
      </c>
      <c r="E308" s="96">
        <v>5</v>
      </c>
      <c r="F308" s="96"/>
      <c r="G308" s="96"/>
      <c r="H308" s="96"/>
      <c r="I308" s="96"/>
      <c r="J308" s="96">
        <v>5</v>
      </c>
      <c r="K308" s="5">
        <f t="shared" si="21"/>
        <v>0</v>
      </c>
      <c r="L308" s="5">
        <f t="shared" si="22"/>
        <v>0</v>
      </c>
      <c r="M308" s="5">
        <f t="shared" si="23"/>
        <v>0</v>
      </c>
      <c r="N308" s="5">
        <f t="shared" si="24"/>
        <v>0</v>
      </c>
      <c r="O308" s="5">
        <f t="shared" si="25"/>
        <v>1</v>
      </c>
    </row>
    <row r="309" spans="1:15" ht="18" thickBot="1" x14ac:dyDescent="0.4">
      <c r="A309" s="97" t="s">
        <v>36</v>
      </c>
      <c r="B309" s="97">
        <v>90968</v>
      </c>
      <c r="C309" s="129" t="s">
        <v>304</v>
      </c>
      <c r="D309" s="101">
        <v>20</v>
      </c>
      <c r="E309" s="101">
        <v>4.9000000000000004</v>
      </c>
      <c r="F309" s="101"/>
      <c r="G309" s="101"/>
      <c r="H309" s="101"/>
      <c r="I309" s="101">
        <v>2</v>
      </c>
      <c r="J309" s="101">
        <v>18</v>
      </c>
      <c r="K309" s="5">
        <f t="shared" si="21"/>
        <v>0</v>
      </c>
      <c r="L309" s="5">
        <f t="shared" si="22"/>
        <v>0</v>
      </c>
      <c r="M309" s="5">
        <f t="shared" si="23"/>
        <v>0</v>
      </c>
      <c r="N309" s="5">
        <f t="shared" si="24"/>
        <v>0.1</v>
      </c>
      <c r="O309" s="5">
        <f t="shared" si="25"/>
        <v>0.9</v>
      </c>
    </row>
  </sheetData>
  <autoFilter ref="A1:O2" xr:uid="{00000000-0009-0000-0000-000003000000}"/>
  <mergeCells count="6">
    <mergeCell ref="K2:O2"/>
    <mergeCell ref="A1:A2"/>
    <mergeCell ref="B1:B2"/>
    <mergeCell ref="C1:C2"/>
    <mergeCell ref="D1:D2"/>
    <mergeCell ref="E1:E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62366-A13B-4A92-BEB0-1B72662270C7}">
  <dimension ref="A1:O39"/>
  <sheetViews>
    <sheetView zoomScale="115" zoomScaleNormal="115" workbookViewId="0">
      <selection activeCell="B30" sqref="B30"/>
    </sheetView>
  </sheetViews>
  <sheetFormatPr defaultRowHeight="14.4" x14ac:dyDescent="0.3"/>
  <cols>
    <col min="1" max="1" width="26" bestFit="1" customWidth="1"/>
    <col min="2" max="2" width="26" customWidth="1"/>
    <col min="3" max="3" width="52.109375" bestFit="1" customWidth="1"/>
    <col min="4" max="4" width="14.44140625" bestFit="1" customWidth="1"/>
    <col min="5" max="5" width="12.6640625" customWidth="1"/>
    <col min="6" max="10" width="6.33203125" bestFit="1" customWidth="1"/>
    <col min="11" max="11" width="11.44140625" customWidth="1"/>
    <col min="12" max="12" width="8.109375" bestFit="1" customWidth="1"/>
    <col min="13" max="13" width="7.109375" bestFit="1" customWidth="1"/>
    <col min="14" max="14" width="8.109375" bestFit="1" customWidth="1"/>
    <col min="15" max="15" width="11.44140625" customWidth="1"/>
  </cols>
  <sheetData>
    <row r="1" spans="1:15" ht="18" thickBot="1" x14ac:dyDescent="0.4">
      <c r="A1" s="182" t="s">
        <v>0</v>
      </c>
      <c r="B1" s="183" t="s">
        <v>312</v>
      </c>
      <c r="C1" s="183" t="s">
        <v>1</v>
      </c>
      <c r="D1" s="182" t="s">
        <v>2</v>
      </c>
      <c r="E1" s="191" t="s">
        <v>3</v>
      </c>
      <c r="F1" s="4">
        <v>1</v>
      </c>
      <c r="G1" s="4">
        <v>2</v>
      </c>
      <c r="H1" s="4">
        <v>3</v>
      </c>
      <c r="I1" s="4">
        <v>4</v>
      </c>
      <c r="J1" s="4">
        <v>5</v>
      </c>
      <c r="K1" s="4">
        <v>1</v>
      </c>
      <c r="L1" s="4">
        <v>2</v>
      </c>
      <c r="M1" s="4">
        <v>3</v>
      </c>
      <c r="N1" s="4">
        <v>4</v>
      </c>
      <c r="O1" s="4">
        <v>5</v>
      </c>
    </row>
    <row r="2" spans="1:15" ht="18.600000000000001" thickTop="1" thickBot="1" x14ac:dyDescent="0.4">
      <c r="A2" s="203"/>
      <c r="B2" s="203"/>
      <c r="C2" s="203"/>
      <c r="D2" s="203"/>
      <c r="E2" s="204"/>
      <c r="F2" s="130" t="s">
        <v>4</v>
      </c>
      <c r="G2" s="130" t="s">
        <v>4</v>
      </c>
      <c r="H2" s="130" t="s">
        <v>4</v>
      </c>
      <c r="I2" s="130" t="s">
        <v>4</v>
      </c>
      <c r="J2" s="130" t="s">
        <v>4</v>
      </c>
      <c r="K2" s="202" t="s">
        <v>5</v>
      </c>
      <c r="L2" s="202"/>
      <c r="M2" s="202"/>
      <c r="N2" s="202"/>
      <c r="O2" s="202"/>
    </row>
    <row r="3" spans="1:15" ht="17.399999999999999" x14ac:dyDescent="0.35">
      <c r="A3" s="105" t="s">
        <v>6</v>
      </c>
      <c r="B3" s="103">
        <v>11678</v>
      </c>
      <c r="C3" s="106" t="s">
        <v>173</v>
      </c>
      <c r="D3" s="104">
        <v>2</v>
      </c>
      <c r="E3" s="104">
        <v>5</v>
      </c>
      <c r="F3" s="114"/>
      <c r="G3" s="114"/>
      <c r="H3" s="114"/>
      <c r="I3" s="114"/>
      <c r="J3" s="104">
        <v>2</v>
      </c>
      <c r="K3" s="131">
        <f t="shared" ref="K3:K9" si="0">F3/D3</f>
        <v>0</v>
      </c>
      <c r="L3" s="131">
        <f t="shared" ref="L3:L9" si="1">G3/D3</f>
        <v>0</v>
      </c>
      <c r="M3" s="131">
        <f t="shared" ref="M3:M9" si="2">H3/D3</f>
        <v>0</v>
      </c>
      <c r="N3" s="131">
        <f t="shared" ref="N3:N9" si="3">I3/D3</f>
        <v>0</v>
      </c>
      <c r="O3" s="38">
        <f>J3/D3</f>
        <v>1</v>
      </c>
    </row>
    <row r="4" spans="1:15" ht="17.399999999999999" x14ac:dyDescent="0.35">
      <c r="A4" s="93" t="s">
        <v>6</v>
      </c>
      <c r="B4" s="94">
        <v>12055</v>
      </c>
      <c r="C4" s="77" t="s">
        <v>172</v>
      </c>
      <c r="D4" s="95">
        <v>1</v>
      </c>
      <c r="E4" s="95">
        <v>5</v>
      </c>
      <c r="F4" s="96"/>
      <c r="G4" s="96"/>
      <c r="H4" s="96"/>
      <c r="I4" s="96"/>
      <c r="J4" s="95">
        <v>1</v>
      </c>
      <c r="K4" s="107">
        <f t="shared" si="0"/>
        <v>0</v>
      </c>
      <c r="L4" s="107">
        <f t="shared" si="1"/>
        <v>0</v>
      </c>
      <c r="M4" s="107">
        <f t="shared" si="2"/>
        <v>0</v>
      </c>
      <c r="N4" s="107">
        <f t="shared" si="3"/>
        <v>0</v>
      </c>
      <c r="O4" s="33">
        <f t="shared" ref="O4:O8" si="4">J4/D4</f>
        <v>1</v>
      </c>
    </row>
    <row r="5" spans="1:15" ht="17.399999999999999" x14ac:dyDescent="0.35">
      <c r="A5" s="93" t="s">
        <v>6</v>
      </c>
      <c r="B5" s="94">
        <v>8680</v>
      </c>
      <c r="C5" s="77" t="s">
        <v>7</v>
      </c>
      <c r="D5" s="95">
        <v>1</v>
      </c>
      <c r="E5" s="95">
        <v>5</v>
      </c>
      <c r="F5" s="96"/>
      <c r="G5" s="96"/>
      <c r="H5" s="96"/>
      <c r="I5" s="96"/>
      <c r="J5" s="95">
        <v>1</v>
      </c>
      <c r="K5" s="107">
        <f t="shared" si="0"/>
        <v>0</v>
      </c>
      <c r="L5" s="107">
        <f t="shared" si="1"/>
        <v>0</v>
      </c>
      <c r="M5" s="107">
        <f t="shared" si="2"/>
        <v>0</v>
      </c>
      <c r="N5" s="107">
        <f t="shared" si="3"/>
        <v>0</v>
      </c>
      <c r="O5" s="33">
        <f t="shared" si="4"/>
        <v>1</v>
      </c>
    </row>
    <row r="6" spans="1:15" ht="18" thickBot="1" x14ac:dyDescent="0.4">
      <c r="A6" s="97" t="s">
        <v>6</v>
      </c>
      <c r="B6" s="98">
        <v>8955</v>
      </c>
      <c r="C6" s="78" t="s">
        <v>216</v>
      </c>
      <c r="D6" s="100">
        <v>1</v>
      </c>
      <c r="E6" s="100">
        <v>5</v>
      </c>
      <c r="F6" s="101"/>
      <c r="G6" s="101"/>
      <c r="H6" s="101"/>
      <c r="I6" s="101"/>
      <c r="J6" s="100">
        <v>1</v>
      </c>
      <c r="K6" s="132">
        <f>F6/D6</f>
        <v>0</v>
      </c>
      <c r="L6" s="132">
        <f t="shared" si="1"/>
        <v>0</v>
      </c>
      <c r="M6" s="132">
        <f>H6/D6</f>
        <v>0</v>
      </c>
      <c r="N6" s="132">
        <f t="shared" si="3"/>
        <v>0</v>
      </c>
      <c r="O6" s="30">
        <f t="shared" si="4"/>
        <v>1</v>
      </c>
    </row>
    <row r="7" spans="1:15" ht="17.399999999999999" x14ac:dyDescent="0.35">
      <c r="A7" s="105" t="s">
        <v>10</v>
      </c>
      <c r="B7" s="103">
        <v>6876</v>
      </c>
      <c r="C7" s="106" t="s">
        <v>148</v>
      </c>
      <c r="D7" s="104">
        <v>1</v>
      </c>
      <c r="E7" s="104">
        <v>5</v>
      </c>
      <c r="F7" s="114"/>
      <c r="G7" s="114"/>
      <c r="H7" s="114"/>
      <c r="I7" s="114"/>
      <c r="J7" s="104">
        <v>1</v>
      </c>
      <c r="K7" s="131">
        <f t="shared" si="0"/>
        <v>0</v>
      </c>
      <c r="L7" s="131">
        <f t="shared" si="1"/>
        <v>0</v>
      </c>
      <c r="M7" s="131">
        <f t="shared" si="2"/>
        <v>0</v>
      </c>
      <c r="N7" s="131">
        <f t="shared" si="3"/>
        <v>0</v>
      </c>
      <c r="O7" s="38">
        <f t="shared" si="4"/>
        <v>1</v>
      </c>
    </row>
    <row r="8" spans="1:15" ht="18" thickBot="1" x14ac:dyDescent="0.4">
      <c r="A8" s="97" t="s">
        <v>10</v>
      </c>
      <c r="B8" s="98">
        <v>90845</v>
      </c>
      <c r="C8" s="78" t="s">
        <v>147</v>
      </c>
      <c r="D8" s="100">
        <v>1</v>
      </c>
      <c r="E8" s="100">
        <v>5</v>
      </c>
      <c r="F8" s="101"/>
      <c r="G8" s="101"/>
      <c r="H8" s="101"/>
      <c r="I8" s="101"/>
      <c r="J8" s="100">
        <v>1</v>
      </c>
      <c r="K8" s="132">
        <f t="shared" si="0"/>
        <v>0</v>
      </c>
      <c r="L8" s="132">
        <f t="shared" si="1"/>
        <v>0</v>
      </c>
      <c r="M8" s="132">
        <f t="shared" si="2"/>
        <v>0</v>
      </c>
      <c r="N8" s="132">
        <f t="shared" si="3"/>
        <v>0</v>
      </c>
      <c r="O8" s="30">
        <f t="shared" si="4"/>
        <v>1</v>
      </c>
    </row>
    <row r="9" spans="1:15" ht="17.399999999999999" x14ac:dyDescent="0.35">
      <c r="A9" s="105" t="s">
        <v>13</v>
      </c>
      <c r="B9" s="103">
        <v>17199</v>
      </c>
      <c r="C9" s="106" t="s">
        <v>64</v>
      </c>
      <c r="D9" s="104">
        <v>1</v>
      </c>
      <c r="E9" s="104">
        <v>5</v>
      </c>
      <c r="F9" s="114"/>
      <c r="G9" s="114"/>
      <c r="H9" s="114"/>
      <c r="I9" s="114"/>
      <c r="J9" s="104">
        <v>1</v>
      </c>
      <c r="K9" s="131">
        <f t="shared" si="0"/>
        <v>0</v>
      </c>
      <c r="L9" s="131">
        <f t="shared" si="1"/>
        <v>0</v>
      </c>
      <c r="M9" s="131">
        <f t="shared" si="2"/>
        <v>0</v>
      </c>
      <c r="N9" s="131">
        <f t="shared" si="3"/>
        <v>0</v>
      </c>
      <c r="O9" s="38">
        <f>J9/D9</f>
        <v>1</v>
      </c>
    </row>
    <row r="10" spans="1:15" ht="17.399999999999999" x14ac:dyDescent="0.35">
      <c r="A10" s="93" t="s">
        <v>13</v>
      </c>
      <c r="B10" s="94">
        <v>18180</v>
      </c>
      <c r="C10" s="77" t="s">
        <v>127</v>
      </c>
      <c r="D10" s="95">
        <v>2</v>
      </c>
      <c r="E10" s="95">
        <v>5</v>
      </c>
      <c r="F10" s="96"/>
      <c r="G10" s="96"/>
      <c r="H10" s="96"/>
      <c r="I10" s="96"/>
      <c r="J10" s="95">
        <v>2</v>
      </c>
      <c r="K10" s="107">
        <f>F10/E10</f>
        <v>0</v>
      </c>
      <c r="L10" s="107">
        <f>G10/E10</f>
        <v>0</v>
      </c>
      <c r="M10" s="107">
        <f>H10/E10</f>
        <v>0</v>
      </c>
      <c r="N10" s="107">
        <f>I10/E10</f>
        <v>0</v>
      </c>
      <c r="O10" s="33">
        <f>J10/D10</f>
        <v>1</v>
      </c>
    </row>
    <row r="11" spans="1:15" ht="18" thickBot="1" x14ac:dyDescent="0.4">
      <c r="A11" s="97" t="s">
        <v>13</v>
      </c>
      <c r="B11" s="98">
        <v>18181</v>
      </c>
      <c r="C11" s="78" t="s">
        <v>126</v>
      </c>
      <c r="D11" s="100">
        <v>1</v>
      </c>
      <c r="E11" s="100">
        <v>5</v>
      </c>
      <c r="F11" s="101"/>
      <c r="G11" s="101"/>
      <c r="H11" s="101"/>
      <c r="I11" s="101"/>
      <c r="J11" s="100">
        <v>1</v>
      </c>
      <c r="K11" s="132">
        <f t="shared" ref="K11:K39" si="5">F11/E11</f>
        <v>0</v>
      </c>
      <c r="L11" s="132">
        <f t="shared" ref="L11:L38" si="6">G11/E11</f>
        <v>0</v>
      </c>
      <c r="M11" s="132">
        <f t="shared" ref="M11:M39" si="7">H11/E11</f>
        <v>0</v>
      </c>
      <c r="N11" s="132">
        <f t="shared" ref="N11:N39" si="8">I11/E11</f>
        <v>0</v>
      </c>
      <c r="O11" s="30">
        <f t="shared" ref="O11:O39" si="9">J11/D11</f>
        <v>1</v>
      </c>
    </row>
    <row r="12" spans="1:15" ht="17.399999999999999" x14ac:dyDescent="0.35">
      <c r="A12" s="105" t="s">
        <v>15</v>
      </c>
      <c r="B12" s="103">
        <v>15749</v>
      </c>
      <c r="C12" s="106" t="s">
        <v>16</v>
      </c>
      <c r="D12" s="104">
        <v>1</v>
      </c>
      <c r="E12" s="104">
        <v>5</v>
      </c>
      <c r="F12" s="114"/>
      <c r="G12" s="114"/>
      <c r="H12" s="114"/>
      <c r="I12" s="114"/>
      <c r="J12" s="104">
        <v>1</v>
      </c>
      <c r="K12" s="131">
        <f t="shared" si="5"/>
        <v>0</v>
      </c>
      <c r="L12" s="131">
        <f t="shared" si="6"/>
        <v>0</v>
      </c>
      <c r="M12" s="131">
        <f t="shared" si="7"/>
        <v>0</v>
      </c>
      <c r="N12" s="131">
        <f t="shared" si="8"/>
        <v>0</v>
      </c>
      <c r="O12" s="38">
        <f t="shared" si="9"/>
        <v>1</v>
      </c>
    </row>
    <row r="13" spans="1:15" ht="18" thickBot="1" x14ac:dyDescent="0.4">
      <c r="A13" s="97" t="s">
        <v>15</v>
      </c>
      <c r="B13" s="98">
        <v>2870</v>
      </c>
      <c r="C13" s="78" t="s">
        <v>237</v>
      </c>
      <c r="D13" s="100">
        <v>1</v>
      </c>
      <c r="E13" s="100">
        <v>5</v>
      </c>
      <c r="F13" s="101"/>
      <c r="G13" s="101"/>
      <c r="H13" s="101"/>
      <c r="I13" s="101"/>
      <c r="J13" s="100">
        <v>1</v>
      </c>
      <c r="K13" s="132">
        <f t="shared" si="5"/>
        <v>0</v>
      </c>
      <c r="L13" s="132">
        <f t="shared" si="6"/>
        <v>0</v>
      </c>
      <c r="M13" s="132">
        <f t="shared" si="7"/>
        <v>0</v>
      </c>
      <c r="N13" s="132">
        <f t="shared" si="8"/>
        <v>0</v>
      </c>
      <c r="O13" s="30">
        <f t="shared" si="9"/>
        <v>1</v>
      </c>
    </row>
    <row r="14" spans="1:15" ht="18" thickBot="1" x14ac:dyDescent="0.4">
      <c r="A14" s="124" t="s">
        <v>102</v>
      </c>
      <c r="B14" s="133">
        <v>17871</v>
      </c>
      <c r="C14" s="134" t="s">
        <v>103</v>
      </c>
      <c r="D14" s="135">
        <v>1</v>
      </c>
      <c r="E14" s="135">
        <v>5</v>
      </c>
      <c r="F14" s="136"/>
      <c r="G14" s="136"/>
      <c r="H14" s="136"/>
      <c r="I14" s="136"/>
      <c r="J14" s="135">
        <v>1</v>
      </c>
      <c r="K14" s="137">
        <f t="shared" si="5"/>
        <v>0</v>
      </c>
      <c r="L14" s="137">
        <f t="shared" si="6"/>
        <v>0</v>
      </c>
      <c r="M14" s="137">
        <f t="shared" si="7"/>
        <v>0</v>
      </c>
      <c r="N14" s="137">
        <f t="shared" si="8"/>
        <v>0</v>
      </c>
      <c r="O14" s="41">
        <f t="shared" si="9"/>
        <v>1</v>
      </c>
    </row>
    <row r="15" spans="1:15" ht="17.399999999999999" x14ac:dyDescent="0.35">
      <c r="A15" s="105" t="s">
        <v>19</v>
      </c>
      <c r="B15" s="103">
        <v>11936</v>
      </c>
      <c r="C15" s="106" t="s">
        <v>20</v>
      </c>
      <c r="D15" s="104">
        <v>4</v>
      </c>
      <c r="E15" s="104">
        <v>5</v>
      </c>
      <c r="F15" s="114"/>
      <c r="G15" s="114"/>
      <c r="H15" s="114"/>
      <c r="I15" s="114"/>
      <c r="J15" s="104">
        <v>4</v>
      </c>
      <c r="K15" s="131">
        <f t="shared" si="5"/>
        <v>0</v>
      </c>
      <c r="L15" s="131">
        <f t="shared" si="6"/>
        <v>0</v>
      </c>
      <c r="M15" s="131">
        <f t="shared" si="7"/>
        <v>0</v>
      </c>
      <c r="N15" s="131">
        <f t="shared" si="8"/>
        <v>0</v>
      </c>
      <c r="O15" s="38">
        <f t="shared" si="9"/>
        <v>1</v>
      </c>
    </row>
    <row r="16" spans="1:15" ht="17.399999999999999" x14ac:dyDescent="0.35">
      <c r="A16" s="93" t="s">
        <v>19</v>
      </c>
      <c r="B16" s="94">
        <v>12829</v>
      </c>
      <c r="C16" s="77" t="s">
        <v>186</v>
      </c>
      <c r="D16" s="95">
        <v>1</v>
      </c>
      <c r="E16" s="95">
        <v>5</v>
      </c>
      <c r="F16" s="96"/>
      <c r="G16" s="96"/>
      <c r="H16" s="96"/>
      <c r="I16" s="96"/>
      <c r="J16" s="95">
        <v>1</v>
      </c>
      <c r="K16" s="107">
        <f t="shared" si="5"/>
        <v>0</v>
      </c>
      <c r="L16" s="107">
        <f t="shared" si="6"/>
        <v>0</v>
      </c>
      <c r="M16" s="107">
        <f t="shared" si="7"/>
        <v>0</v>
      </c>
      <c r="N16" s="107">
        <f t="shared" si="8"/>
        <v>0</v>
      </c>
      <c r="O16" s="33">
        <f t="shared" si="9"/>
        <v>1</v>
      </c>
    </row>
    <row r="17" spans="1:15" ht="17.399999999999999" x14ac:dyDescent="0.35">
      <c r="A17" s="93" t="s">
        <v>19</v>
      </c>
      <c r="B17" s="94">
        <v>14761</v>
      </c>
      <c r="C17" s="77" t="s">
        <v>23</v>
      </c>
      <c r="D17" s="95">
        <v>1</v>
      </c>
      <c r="E17" s="95">
        <v>5</v>
      </c>
      <c r="F17" s="96"/>
      <c r="G17" s="96"/>
      <c r="H17" s="96"/>
      <c r="I17" s="96"/>
      <c r="J17" s="95">
        <v>1</v>
      </c>
      <c r="K17" s="107">
        <f t="shared" si="5"/>
        <v>0</v>
      </c>
      <c r="L17" s="107">
        <f t="shared" si="6"/>
        <v>0</v>
      </c>
      <c r="M17" s="107">
        <f t="shared" si="7"/>
        <v>0</v>
      </c>
      <c r="N17" s="107">
        <f t="shared" si="8"/>
        <v>0</v>
      </c>
      <c r="O17" s="33">
        <f t="shared" si="9"/>
        <v>1</v>
      </c>
    </row>
    <row r="18" spans="1:15" ht="17.399999999999999" x14ac:dyDescent="0.35">
      <c r="A18" s="93" t="s">
        <v>19</v>
      </c>
      <c r="B18" s="94">
        <v>15405</v>
      </c>
      <c r="C18" s="77" t="s">
        <v>100</v>
      </c>
      <c r="D18" s="95">
        <v>1</v>
      </c>
      <c r="E18" s="95">
        <v>5</v>
      </c>
      <c r="F18" s="96"/>
      <c r="G18" s="96"/>
      <c r="H18" s="96"/>
      <c r="I18" s="96"/>
      <c r="J18" s="95">
        <v>1</v>
      </c>
      <c r="K18" s="107">
        <f t="shared" si="5"/>
        <v>0</v>
      </c>
      <c r="L18" s="107">
        <f t="shared" si="6"/>
        <v>0</v>
      </c>
      <c r="M18" s="107">
        <f t="shared" si="7"/>
        <v>0</v>
      </c>
      <c r="N18" s="107">
        <f t="shared" si="8"/>
        <v>0</v>
      </c>
      <c r="O18" s="33">
        <f t="shared" si="9"/>
        <v>1</v>
      </c>
    </row>
    <row r="19" spans="1:15" ht="17.399999999999999" x14ac:dyDescent="0.35">
      <c r="A19" s="93" t="s">
        <v>19</v>
      </c>
      <c r="B19" s="94">
        <v>15453</v>
      </c>
      <c r="C19" s="77" t="s">
        <v>257</v>
      </c>
      <c r="D19" s="95">
        <v>3</v>
      </c>
      <c r="E19" s="95">
        <v>5</v>
      </c>
      <c r="F19" s="96"/>
      <c r="G19" s="96"/>
      <c r="H19" s="96"/>
      <c r="I19" s="96"/>
      <c r="J19" s="95">
        <v>3</v>
      </c>
      <c r="K19" s="107">
        <f t="shared" si="5"/>
        <v>0</v>
      </c>
      <c r="L19" s="107">
        <f t="shared" si="6"/>
        <v>0</v>
      </c>
      <c r="M19" s="107">
        <f t="shared" si="7"/>
        <v>0</v>
      </c>
      <c r="N19" s="107">
        <f t="shared" si="8"/>
        <v>0</v>
      </c>
      <c r="O19" s="33">
        <f t="shared" si="9"/>
        <v>1</v>
      </c>
    </row>
    <row r="20" spans="1:15" ht="17.399999999999999" x14ac:dyDescent="0.35">
      <c r="A20" s="93" t="s">
        <v>19</v>
      </c>
      <c r="B20" s="94">
        <v>16461</v>
      </c>
      <c r="C20" s="77" t="s">
        <v>258</v>
      </c>
      <c r="D20" s="95">
        <v>1</v>
      </c>
      <c r="E20" s="95">
        <v>5</v>
      </c>
      <c r="F20" s="96"/>
      <c r="G20" s="96"/>
      <c r="H20" s="96"/>
      <c r="I20" s="96"/>
      <c r="J20" s="95">
        <v>1</v>
      </c>
      <c r="K20" s="107">
        <f t="shared" si="5"/>
        <v>0</v>
      </c>
      <c r="L20" s="107">
        <f t="shared" si="6"/>
        <v>0</v>
      </c>
      <c r="M20" s="107">
        <f t="shared" si="7"/>
        <v>0</v>
      </c>
      <c r="N20" s="107">
        <f t="shared" si="8"/>
        <v>0</v>
      </c>
      <c r="O20" s="33">
        <f t="shared" si="9"/>
        <v>1</v>
      </c>
    </row>
    <row r="21" spans="1:15" ht="17.399999999999999" x14ac:dyDescent="0.35">
      <c r="A21" s="93" t="s">
        <v>19</v>
      </c>
      <c r="B21" s="94">
        <v>16469</v>
      </c>
      <c r="C21" s="77" t="s">
        <v>259</v>
      </c>
      <c r="D21" s="95">
        <v>1</v>
      </c>
      <c r="E21" s="95">
        <v>5</v>
      </c>
      <c r="F21" s="96"/>
      <c r="G21" s="96"/>
      <c r="H21" s="96"/>
      <c r="I21" s="96"/>
      <c r="J21" s="95">
        <v>1</v>
      </c>
      <c r="K21" s="107">
        <f t="shared" si="5"/>
        <v>0</v>
      </c>
      <c r="L21" s="107">
        <f t="shared" si="6"/>
        <v>0</v>
      </c>
      <c r="M21" s="107">
        <f t="shared" si="7"/>
        <v>0</v>
      </c>
      <c r="N21" s="107">
        <f t="shared" si="8"/>
        <v>0</v>
      </c>
      <c r="O21" s="33">
        <f t="shared" si="9"/>
        <v>1</v>
      </c>
    </row>
    <row r="22" spans="1:15" ht="17.399999999999999" x14ac:dyDescent="0.35">
      <c r="A22" s="93" t="s">
        <v>19</v>
      </c>
      <c r="B22" s="94">
        <v>17093</v>
      </c>
      <c r="C22" s="77" t="s">
        <v>99</v>
      </c>
      <c r="D22" s="95">
        <v>1</v>
      </c>
      <c r="E22" s="95">
        <v>5</v>
      </c>
      <c r="F22" s="96"/>
      <c r="G22" s="96"/>
      <c r="H22" s="96"/>
      <c r="I22" s="96"/>
      <c r="J22" s="95">
        <v>1</v>
      </c>
      <c r="K22" s="107">
        <f t="shared" si="5"/>
        <v>0</v>
      </c>
      <c r="L22" s="107">
        <f t="shared" si="6"/>
        <v>0</v>
      </c>
      <c r="M22" s="107">
        <f t="shared" si="7"/>
        <v>0</v>
      </c>
      <c r="N22" s="107">
        <f t="shared" si="8"/>
        <v>0</v>
      </c>
      <c r="O22" s="33">
        <f t="shared" si="9"/>
        <v>1</v>
      </c>
    </row>
    <row r="23" spans="1:15" ht="18" thickBot="1" x14ac:dyDescent="0.4">
      <c r="A23" s="97" t="s">
        <v>19</v>
      </c>
      <c r="B23" s="98">
        <v>6722</v>
      </c>
      <c r="C23" s="78" t="s">
        <v>25</v>
      </c>
      <c r="D23" s="100">
        <v>1</v>
      </c>
      <c r="E23" s="100">
        <v>5</v>
      </c>
      <c r="F23" s="101"/>
      <c r="G23" s="101"/>
      <c r="H23" s="101"/>
      <c r="I23" s="101"/>
      <c r="J23" s="100">
        <v>1</v>
      </c>
      <c r="K23" s="132">
        <f t="shared" si="5"/>
        <v>0</v>
      </c>
      <c r="L23" s="132">
        <f t="shared" si="6"/>
        <v>0</v>
      </c>
      <c r="M23" s="132">
        <f t="shared" si="7"/>
        <v>0</v>
      </c>
      <c r="N23" s="132">
        <f t="shared" si="8"/>
        <v>0</v>
      </c>
      <c r="O23" s="30">
        <f t="shared" si="9"/>
        <v>1</v>
      </c>
    </row>
    <row r="24" spans="1:15" ht="18" thickBot="1" x14ac:dyDescent="0.4">
      <c r="A24" s="124" t="s">
        <v>39</v>
      </c>
      <c r="B24" s="133">
        <v>90920</v>
      </c>
      <c r="C24" s="134" t="s">
        <v>97</v>
      </c>
      <c r="D24" s="135">
        <v>1</v>
      </c>
      <c r="E24" s="135">
        <v>5</v>
      </c>
      <c r="F24" s="136"/>
      <c r="G24" s="136"/>
      <c r="H24" s="136"/>
      <c r="I24" s="136"/>
      <c r="J24" s="135">
        <v>1</v>
      </c>
      <c r="K24" s="137">
        <f t="shared" si="5"/>
        <v>0</v>
      </c>
      <c r="L24" s="137">
        <f t="shared" si="6"/>
        <v>0</v>
      </c>
      <c r="M24" s="137">
        <f t="shared" si="7"/>
        <v>0</v>
      </c>
      <c r="N24" s="137">
        <f t="shared" si="8"/>
        <v>0</v>
      </c>
      <c r="O24" s="41">
        <f t="shared" si="9"/>
        <v>1</v>
      </c>
    </row>
    <row r="25" spans="1:15" ht="18" thickBot="1" x14ac:dyDescent="0.4">
      <c r="A25" s="124" t="s">
        <v>43</v>
      </c>
      <c r="B25" s="133">
        <v>90510</v>
      </c>
      <c r="C25" s="134" t="s">
        <v>94</v>
      </c>
      <c r="D25" s="135">
        <v>1</v>
      </c>
      <c r="E25" s="135">
        <v>5</v>
      </c>
      <c r="F25" s="136"/>
      <c r="G25" s="136"/>
      <c r="H25" s="136"/>
      <c r="I25" s="136"/>
      <c r="J25" s="135">
        <v>1</v>
      </c>
      <c r="K25" s="137">
        <f t="shared" si="5"/>
        <v>0</v>
      </c>
      <c r="L25" s="137">
        <f t="shared" si="6"/>
        <v>0</v>
      </c>
      <c r="M25" s="137">
        <f t="shared" si="7"/>
        <v>0</v>
      </c>
      <c r="N25" s="137">
        <f t="shared" si="8"/>
        <v>0</v>
      </c>
      <c r="O25" s="41">
        <f t="shared" si="9"/>
        <v>1</v>
      </c>
    </row>
    <row r="26" spans="1:15" ht="17.399999999999999" x14ac:dyDescent="0.35">
      <c r="A26" s="105" t="s">
        <v>27</v>
      </c>
      <c r="B26" s="103">
        <v>16624</v>
      </c>
      <c r="C26" s="106" t="s">
        <v>273</v>
      </c>
      <c r="D26" s="104">
        <v>1</v>
      </c>
      <c r="E26" s="104">
        <v>5</v>
      </c>
      <c r="F26" s="114"/>
      <c r="G26" s="114"/>
      <c r="H26" s="114"/>
      <c r="I26" s="114"/>
      <c r="J26" s="104">
        <v>1</v>
      </c>
      <c r="K26" s="131">
        <f t="shared" si="5"/>
        <v>0</v>
      </c>
      <c r="L26" s="131">
        <f t="shared" si="6"/>
        <v>0</v>
      </c>
      <c r="M26" s="131">
        <f t="shared" si="7"/>
        <v>0</v>
      </c>
      <c r="N26" s="131">
        <f t="shared" si="8"/>
        <v>0</v>
      </c>
      <c r="O26" s="38">
        <f t="shared" si="9"/>
        <v>1</v>
      </c>
    </row>
    <row r="27" spans="1:15" ht="18" thickBot="1" x14ac:dyDescent="0.4">
      <c r="A27" s="97" t="s">
        <v>27</v>
      </c>
      <c r="B27" s="98">
        <v>90237</v>
      </c>
      <c r="C27" s="78" t="s">
        <v>80</v>
      </c>
      <c r="D27" s="100">
        <v>1</v>
      </c>
      <c r="E27" s="100">
        <v>5</v>
      </c>
      <c r="F27" s="101"/>
      <c r="G27" s="101"/>
      <c r="H27" s="101"/>
      <c r="I27" s="101"/>
      <c r="J27" s="100">
        <v>1</v>
      </c>
      <c r="K27" s="132">
        <f t="shared" si="5"/>
        <v>0</v>
      </c>
      <c r="L27" s="132">
        <f t="shared" si="6"/>
        <v>0</v>
      </c>
      <c r="M27" s="132">
        <f t="shared" si="7"/>
        <v>0</v>
      </c>
      <c r="N27" s="132">
        <f t="shared" si="8"/>
        <v>0</v>
      </c>
      <c r="O27" s="30">
        <f t="shared" si="9"/>
        <v>1</v>
      </c>
    </row>
    <row r="28" spans="1:15" ht="17.399999999999999" x14ac:dyDescent="0.35">
      <c r="A28" s="105" t="s">
        <v>28</v>
      </c>
      <c r="B28" s="103">
        <v>13667</v>
      </c>
      <c r="C28" s="106" t="s">
        <v>76</v>
      </c>
      <c r="D28" s="104">
        <v>1</v>
      </c>
      <c r="E28" s="104">
        <v>1</v>
      </c>
      <c r="F28" s="114">
        <v>1</v>
      </c>
      <c r="G28" s="114"/>
      <c r="H28" s="114"/>
      <c r="I28" s="114"/>
      <c r="J28" s="104"/>
      <c r="K28" s="131">
        <f t="shared" si="5"/>
        <v>1</v>
      </c>
      <c r="L28" s="131">
        <f t="shared" si="6"/>
        <v>0</v>
      </c>
      <c r="M28" s="131">
        <f t="shared" si="7"/>
        <v>0</v>
      </c>
      <c r="N28" s="131">
        <f t="shared" si="8"/>
        <v>0</v>
      </c>
      <c r="O28" s="38">
        <f t="shared" si="9"/>
        <v>0</v>
      </c>
    </row>
    <row r="29" spans="1:15" ht="18" thickBot="1" x14ac:dyDescent="0.4">
      <c r="A29" s="97" t="s">
        <v>28</v>
      </c>
      <c r="B29" s="98">
        <v>6976</v>
      </c>
      <c r="C29" s="78" t="s">
        <v>283</v>
      </c>
      <c r="D29" s="100">
        <v>1</v>
      </c>
      <c r="E29" s="100">
        <v>5</v>
      </c>
      <c r="F29" s="101"/>
      <c r="G29" s="101"/>
      <c r="H29" s="101"/>
      <c r="I29" s="101"/>
      <c r="J29" s="100">
        <v>1</v>
      </c>
      <c r="K29" s="132">
        <f t="shared" si="5"/>
        <v>0</v>
      </c>
      <c r="L29" s="132">
        <f t="shared" si="6"/>
        <v>0</v>
      </c>
      <c r="M29" s="132">
        <f t="shared" si="7"/>
        <v>0</v>
      </c>
      <c r="N29" s="132">
        <f t="shared" si="8"/>
        <v>0</v>
      </c>
      <c r="O29" s="30">
        <f t="shared" si="9"/>
        <v>1</v>
      </c>
    </row>
    <row r="30" spans="1:15" ht="18" thickBot="1" x14ac:dyDescent="0.4">
      <c r="A30" s="124" t="s">
        <v>376</v>
      </c>
      <c r="B30" s="133">
        <v>18411</v>
      </c>
      <c r="C30" s="134" t="s">
        <v>377</v>
      </c>
      <c r="D30" s="135">
        <v>1</v>
      </c>
      <c r="E30" s="135">
        <v>5</v>
      </c>
      <c r="F30" s="136"/>
      <c r="G30" s="136"/>
      <c r="H30" s="136"/>
      <c r="I30" s="136"/>
      <c r="J30" s="135">
        <v>1</v>
      </c>
      <c r="K30" s="137">
        <f t="shared" si="5"/>
        <v>0</v>
      </c>
      <c r="L30" s="137">
        <f t="shared" si="6"/>
        <v>0</v>
      </c>
      <c r="M30" s="137">
        <f t="shared" si="7"/>
        <v>0</v>
      </c>
      <c r="N30" s="137">
        <f t="shared" si="8"/>
        <v>0</v>
      </c>
      <c r="O30" s="41">
        <f t="shared" si="9"/>
        <v>1</v>
      </c>
    </row>
    <row r="31" spans="1:15" ht="17.399999999999999" x14ac:dyDescent="0.35">
      <c r="A31" s="105" t="s">
        <v>31</v>
      </c>
      <c r="B31" s="103">
        <v>16288</v>
      </c>
      <c r="C31" s="106" t="s">
        <v>32</v>
      </c>
      <c r="D31" s="104">
        <v>1</v>
      </c>
      <c r="E31" s="104">
        <v>5</v>
      </c>
      <c r="F31" s="114"/>
      <c r="G31" s="114"/>
      <c r="H31" s="114"/>
      <c r="I31" s="114"/>
      <c r="J31" s="104">
        <v>1</v>
      </c>
      <c r="K31" s="131">
        <f t="shared" si="5"/>
        <v>0</v>
      </c>
      <c r="L31" s="131">
        <f t="shared" si="6"/>
        <v>0</v>
      </c>
      <c r="M31" s="131">
        <f t="shared" si="7"/>
        <v>0</v>
      </c>
      <c r="N31" s="131">
        <f t="shared" si="8"/>
        <v>0</v>
      </c>
      <c r="O31" s="38">
        <f t="shared" si="9"/>
        <v>1</v>
      </c>
    </row>
    <row r="32" spans="1:15" ht="17.399999999999999" x14ac:dyDescent="0.35">
      <c r="A32" s="93" t="s">
        <v>31</v>
      </c>
      <c r="B32" s="94">
        <v>17222</v>
      </c>
      <c r="C32" s="77" t="s">
        <v>291</v>
      </c>
      <c r="D32" s="95">
        <v>1</v>
      </c>
      <c r="E32" s="95">
        <v>5</v>
      </c>
      <c r="F32" s="96"/>
      <c r="G32" s="96"/>
      <c r="H32" s="96"/>
      <c r="I32" s="96"/>
      <c r="J32" s="95">
        <v>1</v>
      </c>
      <c r="K32" s="107">
        <f t="shared" si="5"/>
        <v>0</v>
      </c>
      <c r="L32" s="107">
        <f t="shared" si="6"/>
        <v>0</v>
      </c>
      <c r="M32" s="107">
        <f t="shared" si="7"/>
        <v>0</v>
      </c>
      <c r="N32" s="107">
        <f t="shared" si="8"/>
        <v>0</v>
      </c>
      <c r="O32" s="33">
        <f t="shared" si="9"/>
        <v>1</v>
      </c>
    </row>
    <row r="33" spans="1:15" ht="17.399999999999999" x14ac:dyDescent="0.35">
      <c r="A33" s="93" t="s">
        <v>31</v>
      </c>
      <c r="B33" s="94">
        <v>3846</v>
      </c>
      <c r="C33" s="77" t="s">
        <v>59</v>
      </c>
      <c r="D33" s="95">
        <v>1</v>
      </c>
      <c r="E33" s="95">
        <v>5</v>
      </c>
      <c r="F33" s="96"/>
      <c r="G33" s="96"/>
      <c r="H33" s="96"/>
      <c r="I33" s="96"/>
      <c r="J33" s="95">
        <v>1</v>
      </c>
      <c r="K33" s="107">
        <f t="shared" si="5"/>
        <v>0</v>
      </c>
      <c r="L33" s="107">
        <f t="shared" si="6"/>
        <v>0</v>
      </c>
      <c r="M33" s="107">
        <f t="shared" si="7"/>
        <v>0</v>
      </c>
      <c r="N33" s="107">
        <f t="shared" si="8"/>
        <v>0</v>
      </c>
      <c r="O33" s="33">
        <f t="shared" si="9"/>
        <v>1</v>
      </c>
    </row>
    <row r="34" spans="1:15" ht="17.399999999999999" x14ac:dyDescent="0.35">
      <c r="A34" s="93" t="s">
        <v>31</v>
      </c>
      <c r="B34" s="94">
        <v>90808</v>
      </c>
      <c r="C34" s="77" t="s">
        <v>53</v>
      </c>
      <c r="D34" s="95">
        <v>1</v>
      </c>
      <c r="E34" s="95">
        <v>5</v>
      </c>
      <c r="F34" s="96"/>
      <c r="G34" s="96"/>
      <c r="H34" s="96"/>
      <c r="I34" s="96"/>
      <c r="J34" s="95">
        <v>1</v>
      </c>
      <c r="K34" s="107">
        <f t="shared" si="5"/>
        <v>0</v>
      </c>
      <c r="L34" s="107">
        <f t="shared" si="6"/>
        <v>0</v>
      </c>
      <c r="M34" s="107">
        <f t="shared" si="7"/>
        <v>0</v>
      </c>
      <c r="N34" s="107">
        <f t="shared" si="8"/>
        <v>0</v>
      </c>
      <c r="O34" s="33">
        <f t="shared" si="9"/>
        <v>1</v>
      </c>
    </row>
    <row r="35" spans="1:15" ht="18" thickBot="1" x14ac:dyDescent="0.4">
      <c r="A35" s="97" t="s">
        <v>31</v>
      </c>
      <c r="B35" s="98">
        <v>90953</v>
      </c>
      <c r="C35" s="78" t="s">
        <v>297</v>
      </c>
      <c r="D35" s="100">
        <v>1</v>
      </c>
      <c r="E35" s="100">
        <v>5</v>
      </c>
      <c r="F35" s="101"/>
      <c r="G35" s="101"/>
      <c r="H35" s="101"/>
      <c r="I35" s="101"/>
      <c r="J35" s="100">
        <v>1</v>
      </c>
      <c r="K35" s="132">
        <f t="shared" si="5"/>
        <v>0</v>
      </c>
      <c r="L35" s="132">
        <f t="shared" si="6"/>
        <v>0</v>
      </c>
      <c r="M35" s="132">
        <f t="shared" si="7"/>
        <v>0</v>
      </c>
      <c r="N35" s="132">
        <f t="shared" si="8"/>
        <v>0</v>
      </c>
      <c r="O35" s="30">
        <f t="shared" si="9"/>
        <v>1</v>
      </c>
    </row>
    <row r="36" spans="1:15" ht="17.399999999999999" x14ac:dyDescent="0.35">
      <c r="A36" s="105" t="s">
        <v>36</v>
      </c>
      <c r="B36" s="103">
        <v>11850</v>
      </c>
      <c r="C36" s="106" t="s">
        <v>300</v>
      </c>
      <c r="D36" s="104">
        <v>1</v>
      </c>
      <c r="E36" s="104">
        <v>5</v>
      </c>
      <c r="F36" s="114"/>
      <c r="G36" s="114"/>
      <c r="H36" s="114"/>
      <c r="I36" s="114"/>
      <c r="J36" s="104">
        <v>1</v>
      </c>
      <c r="K36" s="131">
        <f t="shared" si="5"/>
        <v>0</v>
      </c>
      <c r="L36" s="131">
        <f t="shared" si="6"/>
        <v>0</v>
      </c>
      <c r="M36" s="131">
        <f t="shared" si="7"/>
        <v>0</v>
      </c>
      <c r="N36" s="131">
        <f t="shared" si="8"/>
        <v>0</v>
      </c>
      <c r="O36" s="38">
        <f t="shared" si="9"/>
        <v>1</v>
      </c>
    </row>
    <row r="37" spans="1:15" ht="17.399999999999999" x14ac:dyDescent="0.35">
      <c r="A37" s="93" t="s">
        <v>36</v>
      </c>
      <c r="B37" s="94">
        <v>4941</v>
      </c>
      <c r="C37" s="77" t="s">
        <v>37</v>
      </c>
      <c r="D37" s="95">
        <v>1</v>
      </c>
      <c r="E37" s="95">
        <v>5</v>
      </c>
      <c r="F37" s="96"/>
      <c r="G37" s="96"/>
      <c r="H37" s="96"/>
      <c r="I37" s="96"/>
      <c r="J37" s="95">
        <v>1</v>
      </c>
      <c r="K37" s="107">
        <f t="shared" si="5"/>
        <v>0</v>
      </c>
      <c r="L37" s="107">
        <f t="shared" si="6"/>
        <v>0</v>
      </c>
      <c r="M37" s="107">
        <f t="shared" si="7"/>
        <v>0</v>
      </c>
      <c r="N37" s="107">
        <f t="shared" si="8"/>
        <v>0</v>
      </c>
      <c r="O37" s="33">
        <f t="shared" si="9"/>
        <v>1</v>
      </c>
    </row>
    <row r="38" spans="1:15" ht="17.399999999999999" x14ac:dyDescent="0.35">
      <c r="A38" s="93" t="s">
        <v>36</v>
      </c>
      <c r="B38" s="94">
        <v>90288</v>
      </c>
      <c r="C38" s="77" t="s">
        <v>49</v>
      </c>
      <c r="D38" s="95">
        <v>1</v>
      </c>
      <c r="E38" s="95">
        <v>5</v>
      </c>
      <c r="F38" s="96"/>
      <c r="G38" s="96"/>
      <c r="H38" s="96"/>
      <c r="I38" s="96"/>
      <c r="J38" s="95">
        <v>1</v>
      </c>
      <c r="K38" s="107">
        <f t="shared" si="5"/>
        <v>0</v>
      </c>
      <c r="L38" s="107">
        <f t="shared" si="6"/>
        <v>0</v>
      </c>
      <c r="M38" s="107">
        <f t="shared" si="7"/>
        <v>0</v>
      </c>
      <c r="N38" s="107">
        <f t="shared" si="8"/>
        <v>0</v>
      </c>
      <c r="O38" s="33">
        <f t="shared" si="9"/>
        <v>1</v>
      </c>
    </row>
    <row r="39" spans="1:15" ht="18" thickBot="1" x14ac:dyDescent="0.4">
      <c r="A39" s="97" t="s">
        <v>36</v>
      </c>
      <c r="B39" s="98">
        <v>90898</v>
      </c>
      <c r="C39" s="78" t="s">
        <v>48</v>
      </c>
      <c r="D39" s="100">
        <v>2</v>
      </c>
      <c r="E39" s="100">
        <v>5</v>
      </c>
      <c r="F39" s="101"/>
      <c r="G39" s="101"/>
      <c r="H39" s="101"/>
      <c r="I39" s="101"/>
      <c r="J39" s="100">
        <v>2</v>
      </c>
      <c r="K39" s="132">
        <f t="shared" si="5"/>
        <v>0</v>
      </c>
      <c r="L39" s="132">
        <f>G39/E39</f>
        <v>0</v>
      </c>
      <c r="M39" s="132">
        <f t="shared" si="7"/>
        <v>0</v>
      </c>
      <c r="N39" s="132">
        <f t="shared" si="8"/>
        <v>0</v>
      </c>
      <c r="O39" s="30">
        <f t="shared" si="9"/>
        <v>1</v>
      </c>
    </row>
  </sheetData>
  <mergeCells count="6">
    <mergeCell ref="K2:O2"/>
    <mergeCell ref="A1:A2"/>
    <mergeCell ref="B1:B2"/>
    <mergeCell ref="C1:C2"/>
    <mergeCell ref="D1:D2"/>
    <mergeCell ref="E1:E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C2CCA-88E3-48DF-B12F-CF688DD889A7}">
  <dimension ref="A1:R45"/>
  <sheetViews>
    <sheetView zoomScale="115" zoomScaleNormal="115" workbookViewId="0">
      <selection activeCell="C1" sqref="C1:C2"/>
    </sheetView>
  </sheetViews>
  <sheetFormatPr defaultRowHeight="14.4" x14ac:dyDescent="0.3"/>
  <cols>
    <col min="1" max="1" width="26" bestFit="1" customWidth="1"/>
    <col min="2" max="2" width="26" customWidth="1"/>
    <col min="3" max="3" width="52.109375" bestFit="1" customWidth="1"/>
    <col min="4" max="4" width="14.44140625" bestFit="1" customWidth="1"/>
    <col min="5" max="5" width="12.6640625" customWidth="1"/>
    <col min="6" max="10" width="6.33203125" bestFit="1" customWidth="1"/>
    <col min="11" max="11" width="10.5546875" customWidth="1"/>
    <col min="12" max="12" width="8.109375" bestFit="1" customWidth="1"/>
    <col min="13" max="13" width="9.5546875" customWidth="1"/>
    <col min="14" max="14" width="8.109375" bestFit="1" customWidth="1"/>
    <col min="15" max="15" width="11" customWidth="1"/>
  </cols>
  <sheetData>
    <row r="1" spans="1:18" ht="18" thickBot="1" x14ac:dyDescent="0.4">
      <c r="A1" s="194" t="s">
        <v>0</v>
      </c>
      <c r="B1" s="206" t="s">
        <v>312</v>
      </c>
      <c r="C1" s="206" t="s">
        <v>1</v>
      </c>
      <c r="D1" s="196" t="s">
        <v>2</v>
      </c>
      <c r="E1" s="198" t="s">
        <v>3</v>
      </c>
      <c r="F1" s="85">
        <v>1</v>
      </c>
      <c r="G1" s="85">
        <v>2</v>
      </c>
      <c r="H1" s="85">
        <v>3</v>
      </c>
      <c r="I1" s="85">
        <v>4</v>
      </c>
      <c r="J1" s="85">
        <v>5</v>
      </c>
      <c r="K1" s="85">
        <v>1</v>
      </c>
      <c r="L1" s="85">
        <v>2</v>
      </c>
      <c r="M1" s="85">
        <v>3</v>
      </c>
      <c r="N1" s="85">
        <v>4</v>
      </c>
      <c r="O1" s="86">
        <v>5</v>
      </c>
    </row>
    <row r="2" spans="1:18" ht="18.600000000000001" thickTop="1" thickBot="1" x14ac:dyDescent="0.4">
      <c r="A2" s="195"/>
      <c r="B2" s="197"/>
      <c r="C2" s="203"/>
      <c r="D2" s="203"/>
      <c r="E2" s="204"/>
      <c r="F2" s="130" t="s">
        <v>4</v>
      </c>
      <c r="G2" s="130" t="s">
        <v>4</v>
      </c>
      <c r="H2" s="130" t="s">
        <v>4</v>
      </c>
      <c r="I2" s="130" t="s">
        <v>4</v>
      </c>
      <c r="J2" s="130" t="s">
        <v>4</v>
      </c>
      <c r="K2" s="202" t="s">
        <v>5</v>
      </c>
      <c r="L2" s="202"/>
      <c r="M2" s="202"/>
      <c r="N2" s="202"/>
      <c r="O2" s="205"/>
    </row>
    <row r="3" spans="1:18" ht="17.399999999999999" x14ac:dyDescent="0.35">
      <c r="A3" s="105" t="s">
        <v>175</v>
      </c>
      <c r="B3" s="103">
        <v>11088</v>
      </c>
      <c r="C3" s="106" t="s">
        <v>383</v>
      </c>
      <c r="D3" s="104">
        <v>2</v>
      </c>
      <c r="E3" s="104">
        <v>5</v>
      </c>
      <c r="F3" s="114"/>
      <c r="G3" s="114"/>
      <c r="H3" s="114"/>
      <c r="I3" s="114"/>
      <c r="J3" s="104">
        <v>2</v>
      </c>
      <c r="K3" s="131">
        <f>F3/D3</f>
        <v>0</v>
      </c>
      <c r="L3" s="131">
        <f>G3/D3</f>
        <v>0</v>
      </c>
      <c r="M3" s="131">
        <f>H3/D3</f>
        <v>0</v>
      </c>
      <c r="N3" s="131">
        <f>I3/D3</f>
        <v>0</v>
      </c>
      <c r="O3" s="38">
        <f>J3/D3</f>
        <v>1</v>
      </c>
    </row>
    <row r="4" spans="1:18" ht="17.399999999999999" x14ac:dyDescent="0.35">
      <c r="A4" s="105" t="s">
        <v>175</v>
      </c>
      <c r="B4" s="103">
        <v>12577</v>
      </c>
      <c r="C4" s="106" t="s">
        <v>384</v>
      </c>
      <c r="D4" s="104">
        <v>2</v>
      </c>
      <c r="E4" s="104">
        <v>5</v>
      </c>
      <c r="F4" s="114"/>
      <c r="G4" s="114"/>
      <c r="H4" s="114"/>
      <c r="I4" s="114"/>
      <c r="J4" s="104">
        <v>2</v>
      </c>
      <c r="K4" s="131">
        <f t="shared" ref="K4:K45" si="0">F4/D4</f>
        <v>0</v>
      </c>
      <c r="L4" s="131">
        <f t="shared" ref="L4:L45" si="1">G4/D4</f>
        <v>0</v>
      </c>
      <c r="M4" s="131">
        <f t="shared" ref="M4:M45" si="2">H4/D4</f>
        <v>0</v>
      </c>
      <c r="N4" s="131">
        <f t="shared" ref="N4:N45" si="3">I4/D4</f>
        <v>0</v>
      </c>
      <c r="O4" s="38">
        <f t="shared" ref="O4:O45" si="4">J4/D4</f>
        <v>1</v>
      </c>
    </row>
    <row r="5" spans="1:18" ht="17.399999999999999" x14ac:dyDescent="0.35">
      <c r="A5" s="105" t="s">
        <v>175</v>
      </c>
      <c r="B5" s="103">
        <v>12699</v>
      </c>
      <c r="C5" s="106" t="s">
        <v>385</v>
      </c>
      <c r="D5" s="104">
        <v>4</v>
      </c>
      <c r="E5" s="104">
        <v>5</v>
      </c>
      <c r="F5" s="114"/>
      <c r="G5" s="114"/>
      <c r="H5" s="114"/>
      <c r="I5" s="114"/>
      <c r="J5" s="104">
        <v>4</v>
      </c>
      <c r="K5" s="131">
        <f t="shared" si="0"/>
        <v>0</v>
      </c>
      <c r="L5" s="131">
        <f t="shared" si="1"/>
        <v>0</v>
      </c>
      <c r="M5" s="131">
        <f t="shared" si="2"/>
        <v>0</v>
      </c>
      <c r="N5" s="131">
        <f t="shared" si="3"/>
        <v>0</v>
      </c>
      <c r="O5" s="38">
        <f t="shared" si="4"/>
        <v>1</v>
      </c>
      <c r="Q5" s="90"/>
    </row>
    <row r="6" spans="1:18" ht="17.399999999999999" x14ac:dyDescent="0.35">
      <c r="A6" s="105" t="s">
        <v>175</v>
      </c>
      <c r="B6" s="103">
        <v>13316</v>
      </c>
      <c r="C6" s="106" t="s">
        <v>306</v>
      </c>
      <c r="D6" s="104">
        <v>2</v>
      </c>
      <c r="E6" s="104">
        <v>4.5</v>
      </c>
      <c r="F6" s="114"/>
      <c r="G6" s="114"/>
      <c r="H6" s="114"/>
      <c r="I6" s="114">
        <v>1</v>
      </c>
      <c r="J6" s="104">
        <v>1</v>
      </c>
      <c r="K6" s="131">
        <f t="shared" si="0"/>
        <v>0</v>
      </c>
      <c r="L6" s="131">
        <f t="shared" si="1"/>
        <v>0</v>
      </c>
      <c r="M6" s="131">
        <f t="shared" si="2"/>
        <v>0</v>
      </c>
      <c r="N6" s="131">
        <f t="shared" si="3"/>
        <v>0.5</v>
      </c>
      <c r="O6" s="38">
        <f t="shared" si="4"/>
        <v>0.5</v>
      </c>
      <c r="R6" s="91"/>
    </row>
    <row r="7" spans="1:18" ht="17.399999999999999" x14ac:dyDescent="0.35">
      <c r="A7" s="105" t="s">
        <v>175</v>
      </c>
      <c r="B7" s="103">
        <v>13382</v>
      </c>
      <c r="C7" s="106" t="s">
        <v>386</v>
      </c>
      <c r="D7" s="104">
        <v>1</v>
      </c>
      <c r="E7" s="104">
        <v>5</v>
      </c>
      <c r="F7" s="114"/>
      <c r="G7" s="114"/>
      <c r="H7" s="114"/>
      <c r="I7" s="114"/>
      <c r="J7" s="104">
        <v>1</v>
      </c>
      <c r="K7" s="131">
        <f t="shared" si="0"/>
        <v>0</v>
      </c>
      <c r="L7" s="131">
        <f t="shared" si="1"/>
        <v>0</v>
      </c>
      <c r="M7" s="131">
        <f t="shared" si="2"/>
        <v>0</v>
      </c>
      <c r="N7" s="131">
        <f t="shared" si="3"/>
        <v>0</v>
      </c>
      <c r="O7" s="38">
        <f t="shared" si="4"/>
        <v>1</v>
      </c>
    </row>
    <row r="8" spans="1:18" ht="17.399999999999999" x14ac:dyDescent="0.35">
      <c r="A8" s="105" t="s">
        <v>175</v>
      </c>
      <c r="B8" s="103">
        <v>13383</v>
      </c>
      <c r="C8" s="106" t="s">
        <v>387</v>
      </c>
      <c r="D8" s="104">
        <v>5</v>
      </c>
      <c r="E8" s="104">
        <v>5</v>
      </c>
      <c r="F8" s="114"/>
      <c r="G8" s="114"/>
      <c r="H8" s="114"/>
      <c r="I8" s="114"/>
      <c r="J8" s="104">
        <v>5</v>
      </c>
      <c r="K8" s="131">
        <f t="shared" si="0"/>
        <v>0</v>
      </c>
      <c r="L8" s="131">
        <f t="shared" si="1"/>
        <v>0</v>
      </c>
      <c r="M8" s="131">
        <f t="shared" si="2"/>
        <v>0</v>
      </c>
      <c r="N8" s="131">
        <f t="shared" si="3"/>
        <v>0</v>
      </c>
      <c r="O8" s="38">
        <f t="shared" si="4"/>
        <v>1</v>
      </c>
    </row>
    <row r="9" spans="1:18" ht="17.399999999999999" x14ac:dyDescent="0.35">
      <c r="A9" s="105" t="s">
        <v>175</v>
      </c>
      <c r="B9" s="103">
        <v>13385</v>
      </c>
      <c r="C9" s="106" t="s">
        <v>184</v>
      </c>
      <c r="D9" s="104">
        <v>1</v>
      </c>
      <c r="E9" s="104">
        <v>5</v>
      </c>
      <c r="F9" s="114"/>
      <c r="G9" s="114"/>
      <c r="H9" s="114"/>
      <c r="I9" s="114"/>
      <c r="J9" s="104">
        <v>1</v>
      </c>
      <c r="K9" s="131">
        <f t="shared" si="0"/>
        <v>0</v>
      </c>
      <c r="L9" s="131">
        <f t="shared" si="1"/>
        <v>0</v>
      </c>
      <c r="M9" s="131">
        <f t="shared" si="2"/>
        <v>0</v>
      </c>
      <c r="N9" s="131">
        <f t="shared" si="3"/>
        <v>0</v>
      </c>
      <c r="O9" s="38">
        <f t="shared" si="4"/>
        <v>1</v>
      </c>
    </row>
    <row r="10" spans="1:18" ht="17.399999999999999" x14ac:dyDescent="0.35">
      <c r="A10" s="105" t="s">
        <v>175</v>
      </c>
      <c r="B10" s="103">
        <v>13666</v>
      </c>
      <c r="C10" s="106" t="s">
        <v>388</v>
      </c>
      <c r="D10" s="104">
        <v>8</v>
      </c>
      <c r="E10" s="104">
        <v>5</v>
      </c>
      <c r="F10" s="114"/>
      <c r="G10" s="114"/>
      <c r="H10" s="114"/>
      <c r="I10" s="114"/>
      <c r="J10" s="104">
        <v>8</v>
      </c>
      <c r="K10" s="131">
        <f t="shared" si="0"/>
        <v>0</v>
      </c>
      <c r="L10" s="131">
        <f t="shared" si="1"/>
        <v>0</v>
      </c>
      <c r="M10" s="131">
        <f t="shared" si="2"/>
        <v>0</v>
      </c>
      <c r="N10" s="131">
        <f t="shared" si="3"/>
        <v>0</v>
      </c>
      <c r="O10" s="38">
        <f t="shared" si="4"/>
        <v>1</v>
      </c>
    </row>
    <row r="11" spans="1:18" ht="17.399999999999999" x14ac:dyDescent="0.35">
      <c r="A11" s="105" t="s">
        <v>175</v>
      </c>
      <c r="B11" s="103">
        <v>13826</v>
      </c>
      <c r="C11" s="106" t="s">
        <v>389</v>
      </c>
      <c r="D11" s="104">
        <v>1</v>
      </c>
      <c r="E11" s="104">
        <v>5</v>
      </c>
      <c r="F11" s="114"/>
      <c r="G11" s="114"/>
      <c r="H11" s="114"/>
      <c r="I11" s="114"/>
      <c r="J11" s="104">
        <v>1</v>
      </c>
      <c r="K11" s="131">
        <f t="shared" si="0"/>
        <v>0</v>
      </c>
      <c r="L11" s="131">
        <f t="shared" si="1"/>
        <v>0</v>
      </c>
      <c r="M11" s="131">
        <f t="shared" si="2"/>
        <v>0</v>
      </c>
      <c r="N11" s="131">
        <f t="shared" si="3"/>
        <v>0</v>
      </c>
      <c r="O11" s="38">
        <f t="shared" si="4"/>
        <v>1</v>
      </c>
    </row>
    <row r="12" spans="1:18" ht="17.399999999999999" x14ac:dyDescent="0.35">
      <c r="A12" s="105" t="s">
        <v>175</v>
      </c>
      <c r="B12" s="103">
        <v>13830</v>
      </c>
      <c r="C12" s="106" t="s">
        <v>390</v>
      </c>
      <c r="D12" s="104">
        <v>3</v>
      </c>
      <c r="E12" s="104">
        <v>4</v>
      </c>
      <c r="F12" s="114"/>
      <c r="G12" s="114">
        <v>1</v>
      </c>
      <c r="H12" s="114"/>
      <c r="I12" s="114"/>
      <c r="J12" s="104">
        <v>2</v>
      </c>
      <c r="K12" s="131">
        <f t="shared" si="0"/>
        <v>0</v>
      </c>
      <c r="L12" s="131">
        <f t="shared" si="1"/>
        <v>0.33333333333333331</v>
      </c>
      <c r="M12" s="131">
        <f t="shared" si="2"/>
        <v>0</v>
      </c>
      <c r="N12" s="131">
        <f t="shared" si="3"/>
        <v>0</v>
      </c>
      <c r="O12" s="38">
        <f t="shared" si="4"/>
        <v>0.66666666666666663</v>
      </c>
    </row>
    <row r="13" spans="1:18" ht="17.399999999999999" x14ac:dyDescent="0.35">
      <c r="A13" s="105" t="s">
        <v>175</v>
      </c>
      <c r="B13" s="103">
        <v>14316</v>
      </c>
      <c r="C13" s="106" t="s">
        <v>183</v>
      </c>
      <c r="D13" s="104">
        <v>8</v>
      </c>
      <c r="E13" s="104">
        <v>4.375</v>
      </c>
      <c r="F13" s="114">
        <v>1</v>
      </c>
      <c r="G13" s="114"/>
      <c r="H13" s="114"/>
      <c r="I13" s="114">
        <v>1</v>
      </c>
      <c r="J13" s="104">
        <v>6</v>
      </c>
      <c r="K13" s="131">
        <f t="shared" si="0"/>
        <v>0.125</v>
      </c>
      <c r="L13" s="131">
        <f t="shared" si="1"/>
        <v>0</v>
      </c>
      <c r="M13" s="131">
        <f t="shared" si="2"/>
        <v>0</v>
      </c>
      <c r="N13" s="131">
        <f t="shared" si="3"/>
        <v>0.125</v>
      </c>
      <c r="O13" s="38">
        <f t="shared" si="4"/>
        <v>0.75</v>
      </c>
    </row>
    <row r="14" spans="1:18" ht="17.399999999999999" x14ac:dyDescent="0.35">
      <c r="A14" s="105" t="s">
        <v>175</v>
      </c>
      <c r="B14" s="103">
        <v>14572</v>
      </c>
      <c r="C14" s="106" t="s">
        <v>391</v>
      </c>
      <c r="D14" s="104">
        <v>1</v>
      </c>
      <c r="E14" s="104">
        <v>3</v>
      </c>
      <c r="F14" s="114"/>
      <c r="G14" s="114"/>
      <c r="H14" s="114">
        <v>1</v>
      </c>
      <c r="I14" s="114"/>
      <c r="J14" s="104"/>
      <c r="K14" s="131">
        <f t="shared" si="0"/>
        <v>0</v>
      </c>
      <c r="L14" s="131">
        <f t="shared" si="1"/>
        <v>0</v>
      </c>
      <c r="M14" s="131">
        <f t="shared" si="2"/>
        <v>1</v>
      </c>
      <c r="N14" s="131">
        <f t="shared" si="3"/>
        <v>0</v>
      </c>
      <c r="O14" s="38">
        <f t="shared" si="4"/>
        <v>0</v>
      </c>
    </row>
    <row r="15" spans="1:18" ht="17.399999999999999" x14ac:dyDescent="0.35">
      <c r="A15" s="105" t="s">
        <v>175</v>
      </c>
      <c r="B15" s="103">
        <v>14890</v>
      </c>
      <c r="C15" s="106" t="s">
        <v>392</v>
      </c>
      <c r="D15" s="104">
        <v>1</v>
      </c>
      <c r="E15" s="104">
        <v>5</v>
      </c>
      <c r="F15" s="114"/>
      <c r="G15" s="114"/>
      <c r="H15" s="114"/>
      <c r="I15" s="114"/>
      <c r="J15" s="104">
        <v>1</v>
      </c>
      <c r="K15" s="131">
        <f t="shared" si="0"/>
        <v>0</v>
      </c>
      <c r="L15" s="131">
        <f t="shared" si="1"/>
        <v>0</v>
      </c>
      <c r="M15" s="131">
        <f t="shared" si="2"/>
        <v>0</v>
      </c>
      <c r="N15" s="131">
        <f t="shared" si="3"/>
        <v>0</v>
      </c>
      <c r="O15" s="38">
        <f t="shared" si="4"/>
        <v>1</v>
      </c>
    </row>
    <row r="16" spans="1:18" ht="17.399999999999999" x14ac:dyDescent="0.35">
      <c r="A16" s="105" t="s">
        <v>175</v>
      </c>
      <c r="B16" s="103">
        <v>15023</v>
      </c>
      <c r="C16" s="106" t="s">
        <v>393</v>
      </c>
      <c r="D16" s="104">
        <v>2</v>
      </c>
      <c r="E16" s="104">
        <v>3</v>
      </c>
      <c r="F16" s="114">
        <v>1</v>
      </c>
      <c r="G16" s="114"/>
      <c r="H16" s="114"/>
      <c r="I16" s="114"/>
      <c r="J16" s="104">
        <v>1</v>
      </c>
      <c r="K16" s="131">
        <f t="shared" si="0"/>
        <v>0.5</v>
      </c>
      <c r="L16" s="131">
        <f t="shared" si="1"/>
        <v>0</v>
      </c>
      <c r="M16" s="131">
        <f t="shared" si="2"/>
        <v>0</v>
      </c>
      <c r="N16" s="131">
        <f t="shared" si="3"/>
        <v>0</v>
      </c>
      <c r="O16" s="38">
        <f t="shared" si="4"/>
        <v>0.5</v>
      </c>
    </row>
    <row r="17" spans="1:15" ht="17.399999999999999" x14ac:dyDescent="0.35">
      <c r="A17" s="105" t="s">
        <v>175</v>
      </c>
      <c r="B17" s="103">
        <v>15030</v>
      </c>
      <c r="C17" s="106" t="s">
        <v>394</v>
      </c>
      <c r="D17" s="104">
        <v>1</v>
      </c>
      <c r="E17" s="104">
        <v>5</v>
      </c>
      <c r="F17" s="114"/>
      <c r="G17" s="114"/>
      <c r="H17" s="114"/>
      <c r="I17" s="114"/>
      <c r="J17" s="104">
        <v>1</v>
      </c>
      <c r="K17" s="131">
        <f t="shared" si="0"/>
        <v>0</v>
      </c>
      <c r="L17" s="131">
        <f t="shared" si="1"/>
        <v>0</v>
      </c>
      <c r="M17" s="131">
        <f t="shared" si="2"/>
        <v>0</v>
      </c>
      <c r="N17" s="131">
        <f t="shared" si="3"/>
        <v>0</v>
      </c>
      <c r="O17" s="38">
        <f t="shared" si="4"/>
        <v>1</v>
      </c>
    </row>
    <row r="18" spans="1:15" ht="17.399999999999999" x14ac:dyDescent="0.35">
      <c r="A18" s="105" t="s">
        <v>175</v>
      </c>
      <c r="B18" s="103">
        <v>15091</v>
      </c>
      <c r="C18" s="106" t="s">
        <v>182</v>
      </c>
      <c r="D18" s="104">
        <v>11</v>
      </c>
      <c r="E18" s="104">
        <v>4.3636363636363633</v>
      </c>
      <c r="F18" s="114">
        <v>1</v>
      </c>
      <c r="G18" s="114"/>
      <c r="H18" s="114">
        <v>1</v>
      </c>
      <c r="I18" s="114">
        <v>1</v>
      </c>
      <c r="J18" s="104">
        <v>8</v>
      </c>
      <c r="K18" s="131">
        <f>F18/D18</f>
        <v>9.0909090909090912E-2</v>
      </c>
      <c r="L18" s="131">
        <f t="shared" si="1"/>
        <v>0</v>
      </c>
      <c r="M18" s="131">
        <f t="shared" si="2"/>
        <v>9.0909090909090912E-2</v>
      </c>
      <c r="N18" s="131">
        <f t="shared" si="3"/>
        <v>9.0909090909090912E-2</v>
      </c>
      <c r="O18" s="38">
        <f t="shared" si="4"/>
        <v>0.72727272727272729</v>
      </c>
    </row>
    <row r="19" spans="1:15" ht="17.399999999999999" x14ac:dyDescent="0.35">
      <c r="A19" s="105" t="s">
        <v>175</v>
      </c>
      <c r="B19" s="103">
        <v>15289</v>
      </c>
      <c r="C19" s="106" t="s">
        <v>395</v>
      </c>
      <c r="D19" s="104">
        <v>2</v>
      </c>
      <c r="E19" s="104">
        <v>5</v>
      </c>
      <c r="F19" s="114"/>
      <c r="G19" s="114"/>
      <c r="H19" s="114"/>
      <c r="I19" s="114"/>
      <c r="J19" s="104">
        <v>2</v>
      </c>
      <c r="K19" s="131">
        <f t="shared" si="0"/>
        <v>0</v>
      </c>
      <c r="L19" s="131">
        <f t="shared" si="1"/>
        <v>0</v>
      </c>
      <c r="M19" s="131">
        <f t="shared" si="2"/>
        <v>0</v>
      </c>
      <c r="N19" s="131">
        <f t="shared" si="3"/>
        <v>0</v>
      </c>
      <c r="O19" s="38">
        <f t="shared" si="4"/>
        <v>1</v>
      </c>
    </row>
    <row r="20" spans="1:15" ht="17.399999999999999" x14ac:dyDescent="0.35">
      <c r="A20" s="105" t="s">
        <v>175</v>
      </c>
      <c r="B20" s="103">
        <v>15307</v>
      </c>
      <c r="C20" s="106" t="s">
        <v>396</v>
      </c>
      <c r="D20" s="104">
        <v>2</v>
      </c>
      <c r="E20" s="104">
        <v>5</v>
      </c>
      <c r="F20" s="114"/>
      <c r="G20" s="114"/>
      <c r="H20" s="114"/>
      <c r="I20" s="114"/>
      <c r="J20" s="104">
        <v>2</v>
      </c>
      <c r="K20" s="131">
        <f t="shared" si="0"/>
        <v>0</v>
      </c>
      <c r="L20" s="131">
        <f t="shared" si="1"/>
        <v>0</v>
      </c>
      <c r="M20" s="131">
        <f t="shared" si="2"/>
        <v>0</v>
      </c>
      <c r="N20" s="131">
        <f t="shared" si="3"/>
        <v>0</v>
      </c>
      <c r="O20" s="38">
        <f t="shared" si="4"/>
        <v>1</v>
      </c>
    </row>
    <row r="21" spans="1:15" ht="17.399999999999999" x14ac:dyDescent="0.35">
      <c r="A21" s="105" t="s">
        <v>175</v>
      </c>
      <c r="B21" s="103">
        <v>15397</v>
      </c>
      <c r="C21" s="106" t="s">
        <v>397</v>
      </c>
      <c r="D21" s="104">
        <v>2</v>
      </c>
      <c r="E21" s="104">
        <v>5</v>
      </c>
      <c r="F21" s="114"/>
      <c r="G21" s="114"/>
      <c r="H21" s="114"/>
      <c r="I21" s="114"/>
      <c r="J21" s="104">
        <v>2</v>
      </c>
      <c r="K21" s="131">
        <f t="shared" si="0"/>
        <v>0</v>
      </c>
      <c r="L21" s="131">
        <f t="shared" si="1"/>
        <v>0</v>
      </c>
      <c r="M21" s="131">
        <f t="shared" si="2"/>
        <v>0</v>
      </c>
      <c r="N21" s="131">
        <f t="shared" si="3"/>
        <v>0</v>
      </c>
      <c r="O21" s="38">
        <f t="shared" si="4"/>
        <v>1</v>
      </c>
    </row>
    <row r="22" spans="1:15" ht="17.399999999999999" x14ac:dyDescent="0.35">
      <c r="A22" s="105" t="s">
        <v>175</v>
      </c>
      <c r="B22" s="103">
        <v>15403</v>
      </c>
      <c r="C22" s="106" t="s">
        <v>307</v>
      </c>
      <c r="D22" s="104">
        <v>4</v>
      </c>
      <c r="E22" s="104">
        <v>3.5</v>
      </c>
      <c r="F22" s="114">
        <v>1</v>
      </c>
      <c r="G22" s="114"/>
      <c r="H22" s="114">
        <v>1</v>
      </c>
      <c r="I22" s="114"/>
      <c r="J22" s="104">
        <v>2</v>
      </c>
      <c r="K22" s="131">
        <f t="shared" si="0"/>
        <v>0.25</v>
      </c>
      <c r="L22" s="131">
        <f t="shared" si="1"/>
        <v>0</v>
      </c>
      <c r="M22" s="131">
        <f t="shared" si="2"/>
        <v>0.25</v>
      </c>
      <c r="N22" s="131">
        <f t="shared" si="3"/>
        <v>0</v>
      </c>
      <c r="O22" s="38">
        <f t="shared" si="4"/>
        <v>0.5</v>
      </c>
    </row>
    <row r="23" spans="1:15" ht="17.399999999999999" x14ac:dyDescent="0.35">
      <c r="A23" s="105" t="s">
        <v>175</v>
      </c>
      <c r="B23" s="103">
        <v>15450</v>
      </c>
      <c r="C23" s="106" t="s">
        <v>181</v>
      </c>
      <c r="D23" s="104">
        <v>8</v>
      </c>
      <c r="E23" s="104">
        <v>4.25</v>
      </c>
      <c r="F23" s="114"/>
      <c r="G23" s="114">
        <v>2</v>
      </c>
      <c r="H23" s="114"/>
      <c r="I23" s="114"/>
      <c r="J23" s="104">
        <v>6</v>
      </c>
      <c r="K23" s="131">
        <f t="shared" si="0"/>
        <v>0</v>
      </c>
      <c r="L23" s="131">
        <f t="shared" si="1"/>
        <v>0.25</v>
      </c>
      <c r="M23" s="131">
        <f t="shared" si="2"/>
        <v>0</v>
      </c>
      <c r="N23" s="131">
        <f t="shared" si="3"/>
        <v>0</v>
      </c>
      <c r="O23" s="38">
        <f t="shared" si="4"/>
        <v>0.75</v>
      </c>
    </row>
    <row r="24" spans="1:15" ht="17.399999999999999" x14ac:dyDescent="0.35">
      <c r="A24" s="105" t="s">
        <v>175</v>
      </c>
      <c r="B24" s="103">
        <v>15804</v>
      </c>
      <c r="C24" s="106" t="s">
        <v>398</v>
      </c>
      <c r="D24" s="104">
        <v>1</v>
      </c>
      <c r="E24" s="104">
        <v>1</v>
      </c>
      <c r="F24" s="114">
        <v>1</v>
      </c>
      <c r="G24" s="114"/>
      <c r="H24" s="114"/>
      <c r="I24" s="114"/>
      <c r="J24" s="104"/>
      <c r="K24" s="131">
        <f t="shared" si="0"/>
        <v>1</v>
      </c>
      <c r="L24" s="131">
        <f t="shared" si="1"/>
        <v>0</v>
      </c>
      <c r="M24" s="131">
        <f t="shared" si="2"/>
        <v>0</v>
      </c>
      <c r="N24" s="131">
        <f t="shared" si="3"/>
        <v>0</v>
      </c>
      <c r="O24" s="38">
        <f t="shared" si="4"/>
        <v>0</v>
      </c>
    </row>
    <row r="25" spans="1:15" ht="17.399999999999999" x14ac:dyDescent="0.35">
      <c r="A25" s="105" t="s">
        <v>175</v>
      </c>
      <c r="B25" s="103">
        <v>16036</v>
      </c>
      <c r="C25" s="106" t="s">
        <v>179</v>
      </c>
      <c r="D25" s="104">
        <v>7</v>
      </c>
      <c r="E25" s="104">
        <v>4.2857142857142856</v>
      </c>
      <c r="F25" s="114">
        <v>1</v>
      </c>
      <c r="G25" s="114"/>
      <c r="H25" s="114"/>
      <c r="I25" s="114">
        <v>1</v>
      </c>
      <c r="J25" s="104">
        <v>5</v>
      </c>
      <c r="K25" s="131">
        <f t="shared" si="0"/>
        <v>0.14285714285714285</v>
      </c>
      <c r="L25" s="131">
        <f t="shared" si="1"/>
        <v>0</v>
      </c>
      <c r="M25" s="131">
        <f t="shared" si="2"/>
        <v>0</v>
      </c>
      <c r="N25" s="131">
        <f t="shared" si="3"/>
        <v>0.14285714285714285</v>
      </c>
      <c r="O25" s="38">
        <f t="shared" si="4"/>
        <v>0.7142857142857143</v>
      </c>
    </row>
    <row r="26" spans="1:15" ht="17.399999999999999" x14ac:dyDescent="0.35">
      <c r="A26" s="105" t="s">
        <v>175</v>
      </c>
      <c r="B26" s="103">
        <v>16290</v>
      </c>
      <c r="C26" s="106" t="s">
        <v>399</v>
      </c>
      <c r="D26" s="104">
        <v>6</v>
      </c>
      <c r="E26" s="104">
        <v>2.1666666666666665</v>
      </c>
      <c r="F26" s="114">
        <v>3</v>
      </c>
      <c r="G26" s="114">
        <v>1</v>
      </c>
      <c r="H26" s="114">
        <v>1</v>
      </c>
      <c r="I26" s="114"/>
      <c r="J26" s="104">
        <v>1</v>
      </c>
      <c r="K26" s="131">
        <f t="shared" si="0"/>
        <v>0.5</v>
      </c>
      <c r="L26" s="131">
        <f t="shared" si="1"/>
        <v>0.16666666666666666</v>
      </c>
      <c r="M26" s="131">
        <f t="shared" si="2"/>
        <v>0.16666666666666666</v>
      </c>
      <c r="N26" s="131">
        <f t="shared" si="3"/>
        <v>0</v>
      </c>
      <c r="O26" s="38">
        <f t="shared" si="4"/>
        <v>0.16666666666666666</v>
      </c>
    </row>
    <row r="27" spans="1:15" ht="17.399999999999999" x14ac:dyDescent="0.35">
      <c r="A27" s="105" t="s">
        <v>175</v>
      </c>
      <c r="B27" s="103">
        <v>16467</v>
      </c>
      <c r="C27" s="106" t="s">
        <v>308</v>
      </c>
      <c r="D27" s="104">
        <v>1</v>
      </c>
      <c r="E27" s="104">
        <v>5</v>
      </c>
      <c r="F27" s="114"/>
      <c r="G27" s="114"/>
      <c r="H27" s="114"/>
      <c r="I27" s="114"/>
      <c r="J27" s="104">
        <v>1</v>
      </c>
      <c r="K27" s="131">
        <f t="shared" si="0"/>
        <v>0</v>
      </c>
      <c r="L27" s="131">
        <f t="shared" si="1"/>
        <v>0</v>
      </c>
      <c r="M27" s="131">
        <f t="shared" si="2"/>
        <v>0</v>
      </c>
      <c r="N27" s="131">
        <f t="shared" si="3"/>
        <v>0</v>
      </c>
      <c r="O27" s="38">
        <f t="shared" si="4"/>
        <v>1</v>
      </c>
    </row>
    <row r="28" spans="1:15" ht="17.399999999999999" x14ac:dyDescent="0.35">
      <c r="A28" s="105" t="s">
        <v>175</v>
      </c>
      <c r="B28" s="103">
        <v>16626</v>
      </c>
      <c r="C28" s="106" t="s">
        <v>309</v>
      </c>
      <c r="D28" s="104">
        <v>1</v>
      </c>
      <c r="E28" s="104">
        <v>5</v>
      </c>
      <c r="F28" s="114"/>
      <c r="G28" s="114"/>
      <c r="H28" s="114"/>
      <c r="I28" s="114"/>
      <c r="J28" s="104">
        <v>1</v>
      </c>
      <c r="K28" s="131">
        <f t="shared" si="0"/>
        <v>0</v>
      </c>
      <c r="L28" s="131">
        <f t="shared" si="1"/>
        <v>0</v>
      </c>
      <c r="M28" s="131">
        <f t="shared" si="2"/>
        <v>0</v>
      </c>
      <c r="N28" s="131">
        <f t="shared" si="3"/>
        <v>0</v>
      </c>
      <c r="O28" s="38">
        <f t="shared" si="4"/>
        <v>1</v>
      </c>
    </row>
    <row r="29" spans="1:15" ht="17.399999999999999" x14ac:dyDescent="0.35">
      <c r="A29" s="105" t="s">
        <v>175</v>
      </c>
      <c r="B29" s="103">
        <v>17010</v>
      </c>
      <c r="C29" s="106" t="s">
        <v>400</v>
      </c>
      <c r="D29" s="104">
        <v>1</v>
      </c>
      <c r="E29" s="104">
        <v>1</v>
      </c>
      <c r="F29" s="114">
        <v>1</v>
      </c>
      <c r="G29" s="114"/>
      <c r="H29" s="114"/>
      <c r="I29" s="114"/>
      <c r="J29" s="104"/>
      <c r="K29" s="131">
        <f t="shared" si="0"/>
        <v>1</v>
      </c>
      <c r="L29" s="131">
        <f t="shared" si="1"/>
        <v>0</v>
      </c>
      <c r="M29" s="131">
        <f t="shared" si="2"/>
        <v>0</v>
      </c>
      <c r="N29" s="131">
        <f t="shared" si="3"/>
        <v>0</v>
      </c>
      <c r="O29" s="38">
        <f t="shared" si="4"/>
        <v>0</v>
      </c>
    </row>
    <row r="30" spans="1:15" ht="17.399999999999999" x14ac:dyDescent="0.35">
      <c r="A30" s="105" t="s">
        <v>175</v>
      </c>
      <c r="B30" s="103">
        <v>17049</v>
      </c>
      <c r="C30" s="106" t="s">
        <v>401</v>
      </c>
      <c r="D30" s="104">
        <v>2</v>
      </c>
      <c r="E30" s="104">
        <v>5</v>
      </c>
      <c r="F30" s="114"/>
      <c r="G30" s="114"/>
      <c r="H30" s="114"/>
      <c r="I30" s="114"/>
      <c r="J30" s="104">
        <v>2</v>
      </c>
      <c r="K30" s="131">
        <f t="shared" si="0"/>
        <v>0</v>
      </c>
      <c r="L30" s="131">
        <f t="shared" si="1"/>
        <v>0</v>
      </c>
      <c r="M30" s="131">
        <f t="shared" si="2"/>
        <v>0</v>
      </c>
      <c r="N30" s="131">
        <f t="shared" si="3"/>
        <v>0</v>
      </c>
      <c r="O30" s="38">
        <f t="shared" si="4"/>
        <v>1</v>
      </c>
    </row>
    <row r="31" spans="1:15" ht="17.399999999999999" x14ac:dyDescent="0.35">
      <c r="A31" s="105" t="s">
        <v>175</v>
      </c>
      <c r="B31" s="103">
        <v>17099</v>
      </c>
      <c r="C31" s="106" t="s">
        <v>145</v>
      </c>
      <c r="D31" s="104">
        <v>6</v>
      </c>
      <c r="E31" s="104">
        <v>4.333333333333333</v>
      </c>
      <c r="F31" s="114">
        <v>1</v>
      </c>
      <c r="G31" s="114"/>
      <c r="H31" s="114"/>
      <c r="I31" s="114"/>
      <c r="J31" s="104">
        <v>5</v>
      </c>
      <c r="K31" s="131">
        <f t="shared" si="0"/>
        <v>0.16666666666666666</v>
      </c>
      <c r="L31" s="131">
        <f t="shared" si="1"/>
        <v>0</v>
      </c>
      <c r="M31" s="131">
        <f t="shared" si="2"/>
        <v>0</v>
      </c>
      <c r="N31" s="131">
        <f t="shared" si="3"/>
        <v>0</v>
      </c>
      <c r="O31" s="38">
        <f t="shared" si="4"/>
        <v>0.83333333333333337</v>
      </c>
    </row>
    <row r="32" spans="1:15" ht="17.399999999999999" x14ac:dyDescent="0.35">
      <c r="A32" s="105" t="s">
        <v>175</v>
      </c>
      <c r="B32" s="103">
        <v>17580</v>
      </c>
      <c r="C32" s="106" t="s">
        <v>402</v>
      </c>
      <c r="D32" s="104">
        <v>2</v>
      </c>
      <c r="E32" s="104">
        <v>3</v>
      </c>
      <c r="F32" s="114">
        <v>1</v>
      </c>
      <c r="G32" s="114"/>
      <c r="H32" s="114"/>
      <c r="I32" s="114"/>
      <c r="J32" s="104">
        <v>1</v>
      </c>
      <c r="K32" s="131">
        <f t="shared" si="0"/>
        <v>0.5</v>
      </c>
      <c r="L32" s="131">
        <f t="shared" si="1"/>
        <v>0</v>
      </c>
      <c r="M32" s="131">
        <f t="shared" si="2"/>
        <v>0</v>
      </c>
      <c r="N32" s="131">
        <f t="shared" si="3"/>
        <v>0</v>
      </c>
      <c r="O32" s="38">
        <f t="shared" si="4"/>
        <v>0.5</v>
      </c>
    </row>
    <row r="33" spans="1:15" ht="17.399999999999999" x14ac:dyDescent="0.35">
      <c r="A33" s="105" t="s">
        <v>175</v>
      </c>
      <c r="B33" s="103">
        <v>17610</v>
      </c>
      <c r="C33" s="106" t="s">
        <v>313</v>
      </c>
      <c r="D33" s="104">
        <v>1</v>
      </c>
      <c r="E33" s="104">
        <v>5</v>
      </c>
      <c r="F33" s="114"/>
      <c r="G33" s="114"/>
      <c r="H33" s="114"/>
      <c r="I33" s="114"/>
      <c r="J33" s="104">
        <v>1</v>
      </c>
      <c r="K33" s="131">
        <f t="shared" si="0"/>
        <v>0</v>
      </c>
      <c r="L33" s="131">
        <f t="shared" si="1"/>
        <v>0</v>
      </c>
      <c r="M33" s="131">
        <f t="shared" si="2"/>
        <v>0</v>
      </c>
      <c r="N33" s="131">
        <f t="shared" si="3"/>
        <v>0</v>
      </c>
      <c r="O33" s="38">
        <f t="shared" si="4"/>
        <v>1</v>
      </c>
    </row>
    <row r="34" spans="1:15" ht="17.399999999999999" x14ac:dyDescent="0.35">
      <c r="A34" s="105" t="s">
        <v>175</v>
      </c>
      <c r="B34" s="103">
        <v>17612</v>
      </c>
      <c r="C34" s="106" t="s">
        <v>403</v>
      </c>
      <c r="D34" s="104">
        <v>2</v>
      </c>
      <c r="E34" s="104">
        <v>5</v>
      </c>
      <c r="F34" s="114"/>
      <c r="G34" s="114"/>
      <c r="H34" s="114"/>
      <c r="I34" s="114"/>
      <c r="J34" s="104">
        <v>2</v>
      </c>
      <c r="K34" s="131">
        <f t="shared" si="0"/>
        <v>0</v>
      </c>
      <c r="L34" s="131">
        <f t="shared" si="1"/>
        <v>0</v>
      </c>
      <c r="M34" s="131">
        <f t="shared" si="2"/>
        <v>0</v>
      </c>
      <c r="N34" s="131">
        <f t="shared" si="3"/>
        <v>0</v>
      </c>
      <c r="O34" s="38">
        <f t="shared" si="4"/>
        <v>1</v>
      </c>
    </row>
    <row r="35" spans="1:15" ht="17.399999999999999" x14ac:dyDescent="0.35">
      <c r="A35" s="105" t="s">
        <v>175</v>
      </c>
      <c r="B35" s="103" t="s">
        <v>404</v>
      </c>
      <c r="C35" s="106" t="s">
        <v>405</v>
      </c>
      <c r="D35" s="104">
        <v>1</v>
      </c>
      <c r="E35" s="104">
        <v>5</v>
      </c>
      <c r="F35" s="114"/>
      <c r="G35" s="114"/>
      <c r="H35" s="114"/>
      <c r="I35" s="114"/>
      <c r="J35" s="104">
        <v>1</v>
      </c>
      <c r="K35" s="131">
        <f t="shared" si="0"/>
        <v>0</v>
      </c>
      <c r="L35" s="131">
        <f t="shared" si="1"/>
        <v>0</v>
      </c>
      <c r="M35" s="131">
        <f t="shared" si="2"/>
        <v>0</v>
      </c>
      <c r="N35" s="131">
        <f t="shared" si="3"/>
        <v>0</v>
      </c>
      <c r="O35" s="38">
        <f t="shared" si="4"/>
        <v>1</v>
      </c>
    </row>
    <row r="36" spans="1:15" ht="17.399999999999999" x14ac:dyDescent="0.35">
      <c r="A36" s="105" t="s">
        <v>175</v>
      </c>
      <c r="B36" s="103">
        <v>17876</v>
      </c>
      <c r="C36" s="106" t="s">
        <v>178</v>
      </c>
      <c r="D36" s="104">
        <v>5</v>
      </c>
      <c r="E36" s="104">
        <v>4</v>
      </c>
      <c r="F36" s="114"/>
      <c r="G36" s="114">
        <v>1</v>
      </c>
      <c r="H36" s="114">
        <v>1</v>
      </c>
      <c r="I36" s="114"/>
      <c r="J36" s="104">
        <v>3</v>
      </c>
      <c r="K36" s="131">
        <f t="shared" si="0"/>
        <v>0</v>
      </c>
      <c r="L36" s="131">
        <f t="shared" si="1"/>
        <v>0.2</v>
      </c>
      <c r="M36" s="131">
        <f t="shared" si="2"/>
        <v>0.2</v>
      </c>
      <c r="N36" s="131">
        <f t="shared" si="3"/>
        <v>0</v>
      </c>
      <c r="O36" s="38">
        <f t="shared" si="4"/>
        <v>0.6</v>
      </c>
    </row>
    <row r="37" spans="1:15" ht="17.399999999999999" x14ac:dyDescent="0.35">
      <c r="A37" s="105" t="s">
        <v>175</v>
      </c>
      <c r="B37" s="103">
        <v>2685</v>
      </c>
      <c r="C37" s="106" t="s">
        <v>406</v>
      </c>
      <c r="D37" s="104">
        <v>1</v>
      </c>
      <c r="E37" s="104">
        <v>1</v>
      </c>
      <c r="F37" s="114">
        <v>1</v>
      </c>
      <c r="G37" s="114"/>
      <c r="H37" s="114"/>
      <c r="I37" s="114"/>
      <c r="J37" s="104"/>
      <c r="K37" s="131">
        <f t="shared" si="0"/>
        <v>1</v>
      </c>
      <c r="L37" s="131">
        <f t="shared" si="1"/>
        <v>0</v>
      </c>
      <c r="M37" s="131">
        <f t="shared" si="2"/>
        <v>0</v>
      </c>
      <c r="N37" s="131">
        <f t="shared" si="3"/>
        <v>0</v>
      </c>
      <c r="O37" s="38">
        <f t="shared" si="4"/>
        <v>0</v>
      </c>
    </row>
    <row r="38" spans="1:15" ht="17.399999999999999" x14ac:dyDescent="0.35">
      <c r="A38" s="105" t="s">
        <v>175</v>
      </c>
      <c r="B38" s="103">
        <v>2863</v>
      </c>
      <c r="C38" s="106" t="s">
        <v>61</v>
      </c>
      <c r="D38" s="104">
        <v>1</v>
      </c>
      <c r="E38" s="104">
        <v>1</v>
      </c>
      <c r="F38" s="114">
        <v>1</v>
      </c>
      <c r="G38" s="114"/>
      <c r="H38" s="114"/>
      <c r="I38" s="114"/>
      <c r="J38" s="104"/>
      <c r="K38" s="131">
        <f t="shared" si="0"/>
        <v>1</v>
      </c>
      <c r="L38" s="131">
        <f t="shared" si="1"/>
        <v>0</v>
      </c>
      <c r="M38" s="131">
        <f t="shared" si="2"/>
        <v>0</v>
      </c>
      <c r="N38" s="131">
        <f t="shared" si="3"/>
        <v>0</v>
      </c>
      <c r="O38" s="38">
        <f t="shared" si="4"/>
        <v>0</v>
      </c>
    </row>
    <row r="39" spans="1:15" ht="17.399999999999999" x14ac:dyDescent="0.35">
      <c r="A39" s="105" t="s">
        <v>175</v>
      </c>
      <c r="B39" s="103">
        <v>4873</v>
      </c>
      <c r="C39" s="106" t="s">
        <v>407</v>
      </c>
      <c r="D39" s="104">
        <v>5</v>
      </c>
      <c r="E39" s="104">
        <v>5</v>
      </c>
      <c r="F39" s="114"/>
      <c r="G39" s="114"/>
      <c r="H39" s="114"/>
      <c r="I39" s="114"/>
      <c r="J39" s="104">
        <v>5</v>
      </c>
      <c r="K39" s="131">
        <f t="shared" si="0"/>
        <v>0</v>
      </c>
      <c r="L39" s="131">
        <f t="shared" si="1"/>
        <v>0</v>
      </c>
      <c r="M39" s="131">
        <f t="shared" si="2"/>
        <v>0</v>
      </c>
      <c r="N39" s="131">
        <f t="shared" si="3"/>
        <v>0</v>
      </c>
      <c r="O39" s="38">
        <f t="shared" si="4"/>
        <v>1</v>
      </c>
    </row>
    <row r="40" spans="1:15" ht="17.399999999999999" x14ac:dyDescent="0.35">
      <c r="A40" s="105" t="s">
        <v>175</v>
      </c>
      <c r="B40" s="103">
        <v>4896</v>
      </c>
      <c r="C40" s="106" t="s">
        <v>177</v>
      </c>
      <c r="D40" s="104">
        <v>2</v>
      </c>
      <c r="E40" s="104">
        <v>5</v>
      </c>
      <c r="F40" s="114"/>
      <c r="G40" s="114"/>
      <c r="H40" s="114"/>
      <c r="I40" s="114"/>
      <c r="J40" s="104">
        <v>2</v>
      </c>
      <c r="K40" s="131">
        <f t="shared" si="0"/>
        <v>0</v>
      </c>
      <c r="L40" s="131">
        <f t="shared" si="1"/>
        <v>0</v>
      </c>
      <c r="M40" s="131">
        <f t="shared" si="2"/>
        <v>0</v>
      </c>
      <c r="N40" s="131">
        <f t="shared" si="3"/>
        <v>0</v>
      </c>
      <c r="O40" s="38">
        <f t="shared" si="4"/>
        <v>1</v>
      </c>
    </row>
    <row r="41" spans="1:15" ht="17.399999999999999" x14ac:dyDescent="0.35">
      <c r="A41" s="105" t="s">
        <v>175</v>
      </c>
      <c r="B41" s="103">
        <v>6879</v>
      </c>
      <c r="C41" s="106" t="s">
        <v>408</v>
      </c>
      <c r="D41" s="104">
        <v>1</v>
      </c>
      <c r="E41" s="104">
        <v>5</v>
      </c>
      <c r="F41" s="114"/>
      <c r="G41" s="114"/>
      <c r="H41" s="114"/>
      <c r="I41" s="114"/>
      <c r="J41" s="104">
        <v>1</v>
      </c>
      <c r="K41" s="131">
        <f t="shared" si="0"/>
        <v>0</v>
      </c>
      <c r="L41" s="131">
        <f t="shared" si="1"/>
        <v>0</v>
      </c>
      <c r="M41" s="131">
        <f t="shared" si="2"/>
        <v>0</v>
      </c>
      <c r="N41" s="131">
        <f t="shared" si="3"/>
        <v>0</v>
      </c>
      <c r="O41" s="38">
        <f t="shared" si="4"/>
        <v>1</v>
      </c>
    </row>
    <row r="42" spans="1:15" ht="17.399999999999999" x14ac:dyDescent="0.35">
      <c r="A42" s="105" t="s">
        <v>175</v>
      </c>
      <c r="B42" s="103">
        <v>7657</v>
      </c>
      <c r="C42" s="106" t="s">
        <v>316</v>
      </c>
      <c r="D42" s="104">
        <v>3</v>
      </c>
      <c r="E42" s="104">
        <v>3.6666666666666665</v>
      </c>
      <c r="F42" s="114">
        <v>1</v>
      </c>
      <c r="G42" s="114"/>
      <c r="H42" s="114"/>
      <c r="I42" s="114"/>
      <c r="J42" s="104">
        <v>2</v>
      </c>
      <c r="K42" s="131">
        <f t="shared" si="0"/>
        <v>0.33333333333333331</v>
      </c>
      <c r="L42" s="131">
        <f t="shared" si="1"/>
        <v>0</v>
      </c>
      <c r="M42" s="131">
        <f t="shared" si="2"/>
        <v>0</v>
      </c>
      <c r="N42" s="131">
        <f t="shared" si="3"/>
        <v>0</v>
      </c>
      <c r="O42" s="38">
        <f t="shared" si="4"/>
        <v>0.66666666666666663</v>
      </c>
    </row>
    <row r="43" spans="1:15" ht="17.399999999999999" x14ac:dyDescent="0.35">
      <c r="A43" s="105" t="s">
        <v>175</v>
      </c>
      <c r="B43" s="103">
        <v>8606</v>
      </c>
      <c r="C43" s="106" t="s">
        <v>409</v>
      </c>
      <c r="D43" s="104">
        <v>3</v>
      </c>
      <c r="E43" s="104">
        <v>4.333333333333333</v>
      </c>
      <c r="F43" s="114"/>
      <c r="G43" s="114"/>
      <c r="H43" s="114">
        <v>1</v>
      </c>
      <c r="I43" s="114"/>
      <c r="J43" s="104">
        <v>2</v>
      </c>
      <c r="K43" s="131">
        <f t="shared" si="0"/>
        <v>0</v>
      </c>
      <c r="L43" s="131">
        <f t="shared" si="1"/>
        <v>0</v>
      </c>
      <c r="M43" s="131">
        <f t="shared" si="2"/>
        <v>0.33333333333333331</v>
      </c>
      <c r="N43" s="131">
        <f t="shared" si="3"/>
        <v>0</v>
      </c>
      <c r="O43" s="38">
        <f t="shared" si="4"/>
        <v>0.66666666666666663</v>
      </c>
    </row>
    <row r="44" spans="1:15" ht="17.399999999999999" x14ac:dyDescent="0.35">
      <c r="A44" s="105" t="s">
        <v>175</v>
      </c>
      <c r="B44" s="103">
        <v>8663</v>
      </c>
      <c r="C44" s="106" t="s">
        <v>176</v>
      </c>
      <c r="D44" s="104">
        <v>1</v>
      </c>
      <c r="E44" s="104">
        <v>5</v>
      </c>
      <c r="F44" s="114"/>
      <c r="G44" s="114"/>
      <c r="H44" s="114"/>
      <c r="I44" s="114"/>
      <c r="J44" s="104">
        <v>1</v>
      </c>
      <c r="K44" s="131">
        <f t="shared" si="0"/>
        <v>0</v>
      </c>
      <c r="L44" s="131">
        <f t="shared" si="1"/>
        <v>0</v>
      </c>
      <c r="M44" s="131">
        <f t="shared" si="2"/>
        <v>0</v>
      </c>
      <c r="N44" s="131">
        <f t="shared" si="3"/>
        <v>0</v>
      </c>
      <c r="O44" s="38">
        <f t="shared" si="4"/>
        <v>1</v>
      </c>
    </row>
    <row r="45" spans="1:15" ht="17.399999999999999" x14ac:dyDescent="0.35">
      <c r="A45" s="105" t="s">
        <v>175</v>
      </c>
      <c r="B45" s="103">
        <v>90988</v>
      </c>
      <c r="C45" s="106" t="s">
        <v>410</v>
      </c>
      <c r="D45" s="104">
        <v>1</v>
      </c>
      <c r="E45" s="104">
        <v>5</v>
      </c>
      <c r="F45" s="114"/>
      <c r="G45" s="114"/>
      <c r="H45" s="114"/>
      <c r="I45" s="114"/>
      <c r="J45" s="104">
        <v>1</v>
      </c>
      <c r="K45" s="131">
        <f t="shared" si="0"/>
        <v>0</v>
      </c>
      <c r="L45" s="131">
        <f t="shared" si="1"/>
        <v>0</v>
      </c>
      <c r="M45" s="131">
        <f t="shared" si="2"/>
        <v>0</v>
      </c>
      <c r="N45" s="131">
        <f t="shared" si="3"/>
        <v>0</v>
      </c>
      <c r="O45" s="38">
        <f t="shared" si="4"/>
        <v>1</v>
      </c>
    </row>
  </sheetData>
  <mergeCells count="6">
    <mergeCell ref="K2:O2"/>
    <mergeCell ref="A1:A2"/>
    <mergeCell ref="B1:B2"/>
    <mergeCell ref="C1:C2"/>
    <mergeCell ref="D1:D2"/>
    <mergeCell ref="E1:E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09572-466B-42B9-A973-C557B4641BDA}">
  <sheetPr codeName="Sheet1"/>
  <dimension ref="A1:BP322"/>
  <sheetViews>
    <sheetView zoomScale="70" zoomScaleNormal="70" workbookViewId="0">
      <selection activeCell="A29" sqref="A29:XFD29"/>
    </sheetView>
  </sheetViews>
  <sheetFormatPr defaultColWidth="8.6640625" defaultRowHeight="14.4" x14ac:dyDescent="0.3"/>
  <cols>
    <col min="1" max="1" width="32.33203125" bestFit="1" customWidth="1"/>
    <col min="2" max="2" width="58" bestFit="1" customWidth="1"/>
    <col min="3" max="3" width="20.44140625" bestFit="1" customWidth="1"/>
    <col min="4" max="4" width="19.109375" bestFit="1" customWidth="1"/>
    <col min="5" max="9" width="8.6640625" bestFit="1" customWidth="1"/>
    <col min="10" max="10" width="9.5546875" bestFit="1" customWidth="1"/>
    <col min="11" max="12" width="7.88671875" bestFit="1" customWidth="1"/>
    <col min="13" max="13" width="9.5546875" bestFit="1" customWidth="1"/>
    <col min="14" max="14" width="9.33203125" customWidth="1"/>
  </cols>
  <sheetData>
    <row r="1" spans="1:14" s="24" customFormat="1" ht="18" thickBot="1" x14ac:dyDescent="0.4">
      <c r="A1" s="182" t="s">
        <v>0</v>
      </c>
      <c r="B1" s="182" t="s">
        <v>1</v>
      </c>
      <c r="C1" s="184" t="s">
        <v>2</v>
      </c>
      <c r="D1" s="186" t="s">
        <v>3</v>
      </c>
      <c r="E1" s="4">
        <v>1</v>
      </c>
      <c r="F1" s="4">
        <v>2</v>
      </c>
      <c r="G1" s="4">
        <v>3</v>
      </c>
      <c r="H1" s="4">
        <v>4</v>
      </c>
      <c r="I1" s="4">
        <v>5</v>
      </c>
      <c r="J1" s="4">
        <v>1</v>
      </c>
      <c r="K1" s="4">
        <v>2</v>
      </c>
      <c r="L1" s="4">
        <v>3</v>
      </c>
      <c r="M1" s="4">
        <v>4</v>
      </c>
      <c r="N1" s="180">
        <v>5</v>
      </c>
    </row>
    <row r="2" spans="1:14" s="24" customFormat="1" ht="18" thickTop="1" x14ac:dyDescent="0.35">
      <c r="A2" s="183"/>
      <c r="B2" s="183"/>
      <c r="C2" s="185"/>
      <c r="D2" s="187"/>
      <c r="E2" s="62" t="s">
        <v>4</v>
      </c>
      <c r="F2" s="62" t="s">
        <v>4</v>
      </c>
      <c r="G2" s="62" t="s">
        <v>4</v>
      </c>
      <c r="H2" s="62" t="s">
        <v>4</v>
      </c>
      <c r="I2" s="62" t="s">
        <v>4</v>
      </c>
      <c r="J2" s="188" t="s">
        <v>5</v>
      </c>
      <c r="K2" s="188"/>
      <c r="L2" s="188"/>
      <c r="M2" s="188"/>
      <c r="N2" s="188"/>
    </row>
    <row r="3" spans="1:14" s="24" customFormat="1" ht="17.399999999999999" x14ac:dyDescent="0.35">
      <c r="A3" s="1" t="s">
        <v>175</v>
      </c>
      <c r="B3" s="138" t="s">
        <v>313</v>
      </c>
      <c r="C3" s="35">
        <f t="shared" ref="C3:C66" si="0">E3+F3+G3+H3+I3</f>
        <v>1</v>
      </c>
      <c r="D3" s="35">
        <f>(E3*1+F3*2+G3*3+H3*4+I3*5)/C3</f>
        <v>5</v>
      </c>
      <c r="E3" s="34"/>
      <c r="F3" s="34"/>
      <c r="G3" s="34"/>
      <c r="H3" s="34"/>
      <c r="I3" s="34">
        <v>1</v>
      </c>
      <c r="J3" s="7">
        <f t="shared" ref="J3:J66" si="1">E3/C3</f>
        <v>0</v>
      </c>
      <c r="K3" s="7">
        <f t="shared" ref="K3:K66" si="2">F3/C3</f>
        <v>0</v>
      </c>
      <c r="L3" s="7">
        <f t="shared" ref="L3:L66" si="3">G3/C3</f>
        <v>0</v>
      </c>
      <c r="M3" s="7">
        <f t="shared" ref="M3:M66" si="4">H3/C3</f>
        <v>0</v>
      </c>
      <c r="N3" s="33">
        <f t="shared" ref="N3:N45" si="5">I3/C3</f>
        <v>1</v>
      </c>
    </row>
    <row r="4" spans="1:14" s="24" customFormat="1" ht="17.399999999999999" x14ac:dyDescent="0.35">
      <c r="A4" s="1" t="s">
        <v>174</v>
      </c>
      <c r="B4" s="138" t="s">
        <v>317</v>
      </c>
      <c r="C4" s="35">
        <f t="shared" si="0"/>
        <v>5</v>
      </c>
      <c r="D4" s="35">
        <f>(E4*1+F4*2+G4*3+H4*4+I4*5)/C4</f>
        <v>5</v>
      </c>
      <c r="E4" s="34"/>
      <c r="F4" s="34"/>
      <c r="G4" s="34"/>
      <c r="H4" s="34"/>
      <c r="I4" s="34">
        <v>5</v>
      </c>
      <c r="J4" s="7">
        <f t="shared" si="1"/>
        <v>0</v>
      </c>
      <c r="K4" s="7">
        <f t="shared" si="2"/>
        <v>0</v>
      </c>
      <c r="L4" s="7">
        <f t="shared" si="3"/>
        <v>0</v>
      </c>
      <c r="M4" s="7">
        <f t="shared" si="4"/>
        <v>0</v>
      </c>
      <c r="N4" s="33">
        <f t="shared" si="5"/>
        <v>1</v>
      </c>
    </row>
    <row r="5" spans="1:14" s="24" customFormat="1" ht="17.399999999999999" x14ac:dyDescent="0.35">
      <c r="A5" s="1" t="s">
        <v>174</v>
      </c>
      <c r="B5" s="138" t="s">
        <v>318</v>
      </c>
      <c r="C5" s="35">
        <f t="shared" si="0"/>
        <v>35</v>
      </c>
      <c r="D5" s="35">
        <f>(E5*1+F5*2+G5*3+H5*4+I5*5)/C5</f>
        <v>5</v>
      </c>
      <c r="E5" s="34"/>
      <c r="F5" s="34"/>
      <c r="G5" s="34"/>
      <c r="H5" s="34"/>
      <c r="I5" s="34">
        <v>35</v>
      </c>
      <c r="J5" s="7">
        <f t="shared" si="1"/>
        <v>0</v>
      </c>
      <c r="K5" s="7">
        <f t="shared" si="2"/>
        <v>0</v>
      </c>
      <c r="L5" s="7">
        <f t="shared" si="3"/>
        <v>0</v>
      </c>
      <c r="M5" s="7">
        <f t="shared" si="4"/>
        <v>0</v>
      </c>
      <c r="N5" s="33">
        <f t="shared" si="5"/>
        <v>1</v>
      </c>
    </row>
    <row r="6" spans="1:14" s="24" customFormat="1" ht="17.399999999999999" x14ac:dyDescent="0.35">
      <c r="A6" s="1" t="s">
        <v>174</v>
      </c>
      <c r="B6" s="138" t="s">
        <v>319</v>
      </c>
      <c r="C6" s="35">
        <f t="shared" si="0"/>
        <v>153</v>
      </c>
      <c r="D6" s="35">
        <f t="shared" ref="D6:D69" si="6">(E6*1+F6*2+G6*3+H6*4+I6*5)/C6</f>
        <v>4.9477124183006538</v>
      </c>
      <c r="E6" s="34"/>
      <c r="F6" s="34"/>
      <c r="G6" s="34"/>
      <c r="H6" s="34">
        <v>8</v>
      </c>
      <c r="I6" s="34">
        <v>145</v>
      </c>
      <c r="J6" s="7">
        <f t="shared" si="1"/>
        <v>0</v>
      </c>
      <c r="K6" s="7">
        <f t="shared" si="2"/>
        <v>0</v>
      </c>
      <c r="L6" s="7">
        <f t="shared" si="3"/>
        <v>0</v>
      </c>
      <c r="M6" s="7">
        <f t="shared" si="4"/>
        <v>5.2287581699346407E-2</v>
      </c>
      <c r="N6" s="33">
        <f t="shared" si="5"/>
        <v>0.94771241830065356</v>
      </c>
    </row>
    <row r="7" spans="1:14" s="24" customFormat="1" ht="17.399999999999999" x14ac:dyDescent="0.35">
      <c r="A7" s="1" t="s">
        <v>174</v>
      </c>
      <c r="B7" s="138" t="s">
        <v>320</v>
      </c>
      <c r="C7" s="35">
        <f t="shared" si="0"/>
        <v>34</v>
      </c>
      <c r="D7" s="35">
        <f t="shared" si="6"/>
        <v>4.882352941176471</v>
      </c>
      <c r="E7" s="34"/>
      <c r="F7" s="34"/>
      <c r="G7" s="34"/>
      <c r="H7" s="34">
        <v>4</v>
      </c>
      <c r="I7" s="34">
        <v>30</v>
      </c>
      <c r="J7" s="7">
        <f t="shared" si="1"/>
        <v>0</v>
      </c>
      <c r="K7" s="7">
        <f t="shared" si="2"/>
        <v>0</v>
      </c>
      <c r="L7" s="7">
        <f t="shared" si="3"/>
        <v>0</v>
      </c>
      <c r="M7" s="7">
        <f t="shared" si="4"/>
        <v>0.11764705882352941</v>
      </c>
      <c r="N7" s="33">
        <f t="shared" si="5"/>
        <v>0.88235294117647056</v>
      </c>
    </row>
    <row r="8" spans="1:14" s="24" customFormat="1" ht="17.399999999999999" x14ac:dyDescent="0.35">
      <c r="A8" s="1" t="s">
        <v>174</v>
      </c>
      <c r="B8" s="138" t="s">
        <v>322</v>
      </c>
      <c r="C8" s="35">
        <f t="shared" si="0"/>
        <v>70</v>
      </c>
      <c r="D8" s="35">
        <f>(E8*1+F8*2+G8*3+H8*4+I8*5)/C8</f>
        <v>5</v>
      </c>
      <c r="E8" s="34"/>
      <c r="F8" s="34"/>
      <c r="G8" s="34"/>
      <c r="H8" s="34"/>
      <c r="I8" s="34">
        <v>70</v>
      </c>
      <c r="J8" s="7">
        <f t="shared" si="1"/>
        <v>0</v>
      </c>
      <c r="K8" s="7">
        <f t="shared" si="2"/>
        <v>0</v>
      </c>
      <c r="L8" s="7">
        <f t="shared" si="3"/>
        <v>0</v>
      </c>
      <c r="M8" s="7">
        <f t="shared" si="4"/>
        <v>0</v>
      </c>
      <c r="N8" s="33">
        <f t="shared" si="5"/>
        <v>1</v>
      </c>
    </row>
    <row r="9" spans="1:14" s="24" customFormat="1" ht="17.399999999999999" x14ac:dyDescent="0.35">
      <c r="A9" s="1" t="s">
        <v>174</v>
      </c>
      <c r="B9" s="138" t="s">
        <v>323</v>
      </c>
      <c r="C9" s="35">
        <f t="shared" si="0"/>
        <v>219</v>
      </c>
      <c r="D9" s="35">
        <f t="shared" si="6"/>
        <v>4.9817351598173518</v>
      </c>
      <c r="E9" s="34"/>
      <c r="F9" s="34"/>
      <c r="G9" s="34"/>
      <c r="H9" s="34">
        <v>4</v>
      </c>
      <c r="I9" s="34">
        <v>215</v>
      </c>
      <c r="J9" s="7">
        <f t="shared" si="1"/>
        <v>0</v>
      </c>
      <c r="K9" s="7">
        <f t="shared" si="2"/>
        <v>0</v>
      </c>
      <c r="L9" s="7">
        <f t="shared" si="3"/>
        <v>0</v>
      </c>
      <c r="M9" s="7">
        <f t="shared" si="4"/>
        <v>1.8264840182648401E-2</v>
      </c>
      <c r="N9" s="33">
        <f t="shared" si="5"/>
        <v>0.9817351598173516</v>
      </c>
    </row>
    <row r="10" spans="1:14" s="24" customFormat="1" ht="17.399999999999999" x14ac:dyDescent="0.35">
      <c r="A10" s="1" t="s">
        <v>174</v>
      </c>
      <c r="B10" s="138" t="s">
        <v>324</v>
      </c>
      <c r="C10" s="35">
        <f t="shared" si="0"/>
        <v>225</v>
      </c>
      <c r="D10" s="35">
        <f t="shared" si="6"/>
        <v>5</v>
      </c>
      <c r="E10" s="34"/>
      <c r="F10" s="34"/>
      <c r="G10" s="34"/>
      <c r="H10" s="34"/>
      <c r="I10" s="34">
        <v>225</v>
      </c>
      <c r="J10" s="7">
        <f t="shared" si="1"/>
        <v>0</v>
      </c>
      <c r="K10" s="7">
        <f t="shared" si="2"/>
        <v>0</v>
      </c>
      <c r="L10" s="7">
        <f t="shared" si="3"/>
        <v>0</v>
      </c>
      <c r="M10" s="7">
        <f t="shared" si="4"/>
        <v>0</v>
      </c>
      <c r="N10" s="33">
        <f t="shared" si="5"/>
        <v>1</v>
      </c>
    </row>
    <row r="11" spans="1:14" s="24" customFormat="1" ht="17.399999999999999" x14ac:dyDescent="0.35">
      <c r="A11" s="1" t="s">
        <v>174</v>
      </c>
      <c r="B11" s="138" t="s">
        <v>325</v>
      </c>
      <c r="C11" s="35">
        <f t="shared" si="0"/>
        <v>66</v>
      </c>
      <c r="D11" s="35">
        <f t="shared" si="6"/>
        <v>4.7878787878787881</v>
      </c>
      <c r="E11" s="34"/>
      <c r="F11" s="34"/>
      <c r="G11" s="34">
        <v>3</v>
      </c>
      <c r="H11" s="34">
        <v>8</v>
      </c>
      <c r="I11" s="34">
        <v>55</v>
      </c>
      <c r="J11" s="7">
        <f t="shared" si="1"/>
        <v>0</v>
      </c>
      <c r="K11" s="7">
        <f t="shared" si="2"/>
        <v>0</v>
      </c>
      <c r="L11" s="7">
        <f t="shared" si="3"/>
        <v>4.5454545454545456E-2</v>
      </c>
      <c r="M11" s="7">
        <f t="shared" si="4"/>
        <v>0.12121212121212122</v>
      </c>
      <c r="N11" s="33">
        <f t="shared" si="5"/>
        <v>0.83333333333333337</v>
      </c>
    </row>
    <row r="12" spans="1:14" s="24" customFormat="1" ht="17.399999999999999" x14ac:dyDescent="0.35">
      <c r="A12" s="1" t="s">
        <v>174</v>
      </c>
      <c r="B12" s="138" t="s">
        <v>326</v>
      </c>
      <c r="C12" s="35">
        <f t="shared" si="0"/>
        <v>185</v>
      </c>
      <c r="D12" s="35">
        <f t="shared" si="6"/>
        <v>4.8918918918918921</v>
      </c>
      <c r="E12" s="34">
        <v>1</v>
      </c>
      <c r="F12" s="34">
        <v>2</v>
      </c>
      <c r="G12" s="34">
        <v>3</v>
      </c>
      <c r="H12" s="34">
        <v>4</v>
      </c>
      <c r="I12" s="34">
        <v>175</v>
      </c>
      <c r="J12" s="7">
        <f t="shared" si="1"/>
        <v>5.4054054054054057E-3</v>
      </c>
      <c r="K12" s="7">
        <f t="shared" si="2"/>
        <v>1.0810810810810811E-2</v>
      </c>
      <c r="L12" s="7">
        <f t="shared" si="3"/>
        <v>1.6216216216216217E-2</v>
      </c>
      <c r="M12" s="7">
        <f t="shared" si="4"/>
        <v>2.1621621621621623E-2</v>
      </c>
      <c r="N12" s="33">
        <f t="shared" si="5"/>
        <v>0.94594594594594594</v>
      </c>
    </row>
    <row r="13" spans="1:14" s="24" customFormat="1" ht="17.399999999999999" x14ac:dyDescent="0.35">
      <c r="A13" s="1" t="s">
        <v>174</v>
      </c>
      <c r="B13" s="138" t="s">
        <v>499</v>
      </c>
      <c r="C13" s="35">
        <f t="shared" si="0"/>
        <v>5</v>
      </c>
      <c r="D13" s="35">
        <f t="shared" si="6"/>
        <v>5</v>
      </c>
      <c r="E13" s="34"/>
      <c r="F13" s="34"/>
      <c r="G13" s="34"/>
      <c r="H13" s="34"/>
      <c r="I13" s="34">
        <v>5</v>
      </c>
      <c r="J13" s="7">
        <f t="shared" si="1"/>
        <v>0</v>
      </c>
      <c r="K13" s="7">
        <f t="shared" si="2"/>
        <v>0</v>
      </c>
      <c r="L13" s="7">
        <f t="shared" si="3"/>
        <v>0</v>
      </c>
      <c r="M13" s="7">
        <f t="shared" si="4"/>
        <v>0</v>
      </c>
      <c r="N13" s="33">
        <f t="shared" si="5"/>
        <v>1</v>
      </c>
    </row>
    <row r="14" spans="1:14" s="24" customFormat="1" ht="17.399999999999999" x14ac:dyDescent="0.35">
      <c r="A14" s="1" t="s">
        <v>174</v>
      </c>
      <c r="B14" s="138" t="s">
        <v>327</v>
      </c>
      <c r="C14" s="35">
        <f t="shared" si="0"/>
        <v>227</v>
      </c>
      <c r="D14" s="35">
        <f t="shared" si="6"/>
        <v>4.9471365638766516</v>
      </c>
      <c r="E14" s="34"/>
      <c r="F14" s="34"/>
      <c r="G14" s="34"/>
      <c r="H14" s="34">
        <v>12</v>
      </c>
      <c r="I14" s="34">
        <v>215</v>
      </c>
      <c r="J14" s="7">
        <f t="shared" si="1"/>
        <v>0</v>
      </c>
      <c r="K14" s="7">
        <f t="shared" si="2"/>
        <v>0</v>
      </c>
      <c r="L14" s="7">
        <f t="shared" si="3"/>
        <v>0</v>
      </c>
      <c r="M14" s="7">
        <f t="shared" si="4"/>
        <v>5.2863436123348019E-2</v>
      </c>
      <c r="N14" s="33">
        <f t="shared" si="5"/>
        <v>0.94713656387665202</v>
      </c>
    </row>
    <row r="15" spans="1:14" s="24" customFormat="1" ht="17.399999999999999" x14ac:dyDescent="0.35">
      <c r="A15" s="1" t="s">
        <v>174</v>
      </c>
      <c r="B15" s="138" t="s">
        <v>328</v>
      </c>
      <c r="C15" s="35">
        <f t="shared" si="0"/>
        <v>206</v>
      </c>
      <c r="D15" s="35">
        <f t="shared" si="6"/>
        <v>4.9029126213592233</v>
      </c>
      <c r="E15" s="34">
        <v>3</v>
      </c>
      <c r="F15" s="34"/>
      <c r="G15" s="34"/>
      <c r="H15" s="34">
        <v>8</v>
      </c>
      <c r="I15" s="34">
        <v>195</v>
      </c>
      <c r="J15" s="7">
        <f t="shared" si="1"/>
        <v>1.4563106796116505E-2</v>
      </c>
      <c r="K15" s="7">
        <f t="shared" si="2"/>
        <v>0</v>
      </c>
      <c r="L15" s="7">
        <f t="shared" si="3"/>
        <v>0</v>
      </c>
      <c r="M15" s="7">
        <f t="shared" si="4"/>
        <v>3.8834951456310676E-2</v>
      </c>
      <c r="N15" s="33">
        <f t="shared" si="5"/>
        <v>0.94660194174757284</v>
      </c>
    </row>
    <row r="16" spans="1:14" s="24" customFormat="1" ht="17.399999999999999" x14ac:dyDescent="0.35">
      <c r="A16" s="1" t="s">
        <v>174</v>
      </c>
      <c r="B16" s="138" t="s">
        <v>329</v>
      </c>
      <c r="C16" s="35">
        <f t="shared" si="0"/>
        <v>208</v>
      </c>
      <c r="D16" s="35">
        <f t="shared" si="6"/>
        <v>4.8076923076923075</v>
      </c>
      <c r="E16" s="34">
        <v>1</v>
      </c>
      <c r="F16" s="34">
        <v>4</v>
      </c>
      <c r="G16" s="34">
        <v>6</v>
      </c>
      <c r="H16" s="34">
        <v>12</v>
      </c>
      <c r="I16" s="34">
        <v>185</v>
      </c>
      <c r="J16" s="7">
        <f t="shared" si="1"/>
        <v>4.807692307692308E-3</v>
      </c>
      <c r="K16" s="7">
        <f t="shared" si="2"/>
        <v>1.9230769230769232E-2</v>
      </c>
      <c r="L16" s="7">
        <f t="shared" si="3"/>
        <v>2.8846153846153848E-2</v>
      </c>
      <c r="M16" s="7">
        <f t="shared" si="4"/>
        <v>5.7692307692307696E-2</v>
      </c>
      <c r="N16" s="33">
        <f t="shared" si="5"/>
        <v>0.88942307692307687</v>
      </c>
    </row>
    <row r="17" spans="1:68" s="24" customFormat="1" ht="17.399999999999999" x14ac:dyDescent="0.35">
      <c r="A17" s="1" t="s">
        <v>174</v>
      </c>
      <c r="B17" s="138" t="s">
        <v>330</v>
      </c>
      <c r="C17" s="35">
        <f t="shared" si="0"/>
        <v>133</v>
      </c>
      <c r="D17" s="35">
        <f t="shared" si="6"/>
        <v>4.8646616541353387</v>
      </c>
      <c r="E17" s="34">
        <v>2</v>
      </c>
      <c r="F17" s="34">
        <v>2</v>
      </c>
      <c r="G17" s="34"/>
      <c r="H17" s="34">
        <v>4</v>
      </c>
      <c r="I17" s="34">
        <v>125</v>
      </c>
      <c r="J17" s="7">
        <f t="shared" si="1"/>
        <v>1.5037593984962405E-2</v>
      </c>
      <c r="K17" s="7">
        <f t="shared" si="2"/>
        <v>1.5037593984962405E-2</v>
      </c>
      <c r="L17" s="7">
        <f t="shared" si="3"/>
        <v>0</v>
      </c>
      <c r="M17" s="7">
        <f t="shared" si="4"/>
        <v>3.007518796992481E-2</v>
      </c>
      <c r="N17" s="33">
        <f t="shared" si="5"/>
        <v>0.93984962406015038</v>
      </c>
    </row>
    <row r="18" spans="1:68" s="24" customFormat="1" ht="17.399999999999999" x14ac:dyDescent="0.35">
      <c r="A18" s="1" t="s">
        <v>6</v>
      </c>
      <c r="B18" s="138" t="s">
        <v>173</v>
      </c>
      <c r="C18" s="35">
        <f t="shared" si="0"/>
        <v>1186</v>
      </c>
      <c r="D18" s="35">
        <f t="shared" si="6"/>
        <v>4.915682967959528</v>
      </c>
      <c r="E18" s="34">
        <v>3</v>
      </c>
      <c r="F18" s="34">
        <v>4</v>
      </c>
      <c r="G18" s="34">
        <v>12</v>
      </c>
      <c r="H18" s="34">
        <v>52</v>
      </c>
      <c r="I18" s="34">
        <v>1115</v>
      </c>
      <c r="J18" s="7">
        <f t="shared" si="1"/>
        <v>2.5295109612141651E-3</v>
      </c>
      <c r="K18" s="7">
        <f t="shared" si="2"/>
        <v>3.3726812816188868E-3</v>
      </c>
      <c r="L18" s="7">
        <f t="shared" si="3"/>
        <v>1.0118043844856661E-2</v>
      </c>
      <c r="M18" s="7">
        <f t="shared" si="4"/>
        <v>4.3844856661045532E-2</v>
      </c>
      <c r="N18" s="33">
        <f t="shared" si="5"/>
        <v>0.94013490725126481</v>
      </c>
    </row>
    <row r="19" spans="1:68" s="24" customFormat="1" ht="17.399999999999999" x14ac:dyDescent="0.35">
      <c r="A19" s="1" t="s">
        <v>6</v>
      </c>
      <c r="B19" s="138" t="s">
        <v>172</v>
      </c>
      <c r="C19" s="35">
        <f t="shared" si="0"/>
        <v>1360</v>
      </c>
      <c r="D19" s="35">
        <f t="shared" si="6"/>
        <v>4.9338235294117645</v>
      </c>
      <c r="E19" s="34">
        <v>2</v>
      </c>
      <c r="F19" s="34"/>
      <c r="G19" s="34">
        <v>9</v>
      </c>
      <c r="H19" s="34">
        <v>64</v>
      </c>
      <c r="I19" s="34">
        <v>1285</v>
      </c>
      <c r="J19" s="7">
        <f t="shared" si="1"/>
        <v>1.4705882352941176E-3</v>
      </c>
      <c r="K19" s="7">
        <f t="shared" si="2"/>
        <v>0</v>
      </c>
      <c r="L19" s="7">
        <f t="shared" si="3"/>
        <v>6.6176470588235293E-3</v>
      </c>
      <c r="M19" s="7">
        <f t="shared" si="4"/>
        <v>4.7058823529411764E-2</v>
      </c>
      <c r="N19" s="33">
        <f t="shared" si="5"/>
        <v>0.94485294117647056</v>
      </c>
    </row>
    <row r="20" spans="1:68" s="24" customFormat="1" ht="17.399999999999999" x14ac:dyDescent="0.35">
      <c r="A20" s="1" t="s">
        <v>6</v>
      </c>
      <c r="B20" s="138" t="s">
        <v>214</v>
      </c>
      <c r="C20" s="35">
        <f t="shared" si="0"/>
        <v>183</v>
      </c>
      <c r="D20" s="35">
        <f t="shared" si="6"/>
        <v>4.7267759562841531</v>
      </c>
      <c r="E20" s="34">
        <v>8</v>
      </c>
      <c r="F20" s="34"/>
      <c r="G20" s="34">
        <v>3</v>
      </c>
      <c r="H20" s="34">
        <v>12</v>
      </c>
      <c r="I20" s="34">
        <v>160</v>
      </c>
      <c r="J20" s="7">
        <f t="shared" si="1"/>
        <v>4.3715846994535519E-2</v>
      </c>
      <c r="K20" s="7">
        <f t="shared" si="2"/>
        <v>0</v>
      </c>
      <c r="L20" s="7">
        <f t="shared" si="3"/>
        <v>1.6393442622950821E-2</v>
      </c>
      <c r="M20" s="7">
        <f t="shared" si="4"/>
        <v>6.5573770491803282E-2</v>
      </c>
      <c r="N20" s="33">
        <f t="shared" si="5"/>
        <v>0.87431693989071035</v>
      </c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</row>
    <row r="21" spans="1:68" s="24" customFormat="1" ht="17.399999999999999" x14ac:dyDescent="0.35">
      <c r="A21" s="1" t="s">
        <v>6</v>
      </c>
      <c r="B21" s="138" t="s">
        <v>215</v>
      </c>
      <c r="C21" s="35">
        <f t="shared" si="0"/>
        <v>476</v>
      </c>
      <c r="D21" s="35">
        <f t="shared" si="6"/>
        <v>4.8571428571428568</v>
      </c>
      <c r="E21" s="34">
        <v>7</v>
      </c>
      <c r="F21" s="34"/>
      <c r="G21" s="34">
        <v>6</v>
      </c>
      <c r="H21" s="34">
        <v>28</v>
      </c>
      <c r="I21" s="34">
        <v>435</v>
      </c>
      <c r="J21" s="7">
        <f t="shared" si="1"/>
        <v>1.4705882352941176E-2</v>
      </c>
      <c r="K21" s="7">
        <f t="shared" si="2"/>
        <v>0</v>
      </c>
      <c r="L21" s="7">
        <f t="shared" si="3"/>
        <v>1.2605042016806723E-2</v>
      </c>
      <c r="M21" s="7">
        <f t="shared" si="4"/>
        <v>5.8823529411764705E-2</v>
      </c>
      <c r="N21" s="33">
        <f t="shared" si="5"/>
        <v>0.91386554621848737</v>
      </c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</row>
    <row r="22" spans="1:68" s="24" customFormat="1" ht="17.399999999999999" x14ac:dyDescent="0.35">
      <c r="A22" s="1" t="s">
        <v>6</v>
      </c>
      <c r="B22" s="138" t="s">
        <v>500</v>
      </c>
      <c r="C22" s="35">
        <f t="shared" si="0"/>
        <v>10</v>
      </c>
      <c r="D22" s="35">
        <f t="shared" si="6"/>
        <v>5</v>
      </c>
      <c r="E22" s="34"/>
      <c r="F22" s="34"/>
      <c r="G22" s="34"/>
      <c r="H22" s="34"/>
      <c r="I22" s="34">
        <v>10</v>
      </c>
      <c r="J22" s="7">
        <f t="shared" si="1"/>
        <v>0</v>
      </c>
      <c r="K22" s="7">
        <f t="shared" si="2"/>
        <v>0</v>
      </c>
      <c r="L22" s="7">
        <f t="shared" si="3"/>
        <v>0</v>
      </c>
      <c r="M22" s="7">
        <f t="shared" si="4"/>
        <v>0</v>
      </c>
      <c r="N22" s="33">
        <f t="shared" si="5"/>
        <v>1</v>
      </c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</row>
    <row r="23" spans="1:68" s="24" customFormat="1" ht="17.399999999999999" x14ac:dyDescent="0.35">
      <c r="A23" s="1" t="s">
        <v>6</v>
      </c>
      <c r="B23" s="138" t="s">
        <v>7</v>
      </c>
      <c r="C23" s="35">
        <f t="shared" si="0"/>
        <v>1181</v>
      </c>
      <c r="D23" s="35">
        <f t="shared" si="6"/>
        <v>4.9271803556308216</v>
      </c>
      <c r="E23" s="34">
        <v>5</v>
      </c>
      <c r="F23" s="34">
        <v>2</v>
      </c>
      <c r="G23" s="34">
        <v>6</v>
      </c>
      <c r="H23" s="34">
        <v>48</v>
      </c>
      <c r="I23" s="34">
        <v>1120</v>
      </c>
      <c r="J23" s="7">
        <f t="shared" si="1"/>
        <v>4.2337002540220152E-3</v>
      </c>
      <c r="K23" s="7">
        <f t="shared" si="2"/>
        <v>1.693480101608806E-3</v>
      </c>
      <c r="L23" s="7">
        <f t="shared" si="3"/>
        <v>5.0804403048264179E-3</v>
      </c>
      <c r="M23" s="7">
        <f t="shared" si="4"/>
        <v>4.0643522438611343E-2</v>
      </c>
      <c r="N23" s="33">
        <f t="shared" si="5"/>
        <v>0.9483488569009314</v>
      </c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</row>
    <row r="24" spans="1:68" s="24" customFormat="1" ht="17.399999999999999" x14ac:dyDescent="0.35">
      <c r="A24" s="1" t="s">
        <v>6</v>
      </c>
      <c r="B24" s="138" t="s">
        <v>216</v>
      </c>
      <c r="C24" s="35">
        <f t="shared" si="0"/>
        <v>652</v>
      </c>
      <c r="D24" s="35">
        <f t="shared" si="6"/>
        <v>4.9325153374233128</v>
      </c>
      <c r="E24" s="34">
        <v>5</v>
      </c>
      <c r="F24" s="34">
        <v>2</v>
      </c>
      <c r="G24" s="34">
        <v>3</v>
      </c>
      <c r="H24" s="34">
        <v>12</v>
      </c>
      <c r="I24" s="34">
        <v>630</v>
      </c>
      <c r="J24" s="7">
        <f t="shared" si="1"/>
        <v>7.6687116564417178E-3</v>
      </c>
      <c r="K24" s="7">
        <f t="shared" si="2"/>
        <v>3.0674846625766872E-3</v>
      </c>
      <c r="L24" s="7">
        <f t="shared" si="3"/>
        <v>4.601226993865031E-3</v>
      </c>
      <c r="M24" s="7">
        <f t="shared" si="4"/>
        <v>1.8404907975460124E-2</v>
      </c>
      <c r="N24" s="33">
        <f t="shared" si="5"/>
        <v>0.96625766871165641</v>
      </c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</row>
    <row r="25" spans="1:68" s="24" customFormat="1" ht="17.399999999999999" x14ac:dyDescent="0.35">
      <c r="A25" s="1" t="s">
        <v>6</v>
      </c>
      <c r="B25" s="138" t="s">
        <v>171</v>
      </c>
      <c r="C25" s="35">
        <f t="shared" si="0"/>
        <v>118</v>
      </c>
      <c r="D25" s="35">
        <f t="shared" si="6"/>
        <v>4.9322033898305087</v>
      </c>
      <c r="E25" s="34"/>
      <c r="F25" s="34"/>
      <c r="G25" s="34"/>
      <c r="H25" s="34">
        <v>8</v>
      </c>
      <c r="I25" s="34">
        <v>110</v>
      </c>
      <c r="J25" s="7">
        <f t="shared" si="1"/>
        <v>0</v>
      </c>
      <c r="K25" s="7">
        <f t="shared" si="2"/>
        <v>0</v>
      </c>
      <c r="L25" s="7">
        <f t="shared" si="3"/>
        <v>0</v>
      </c>
      <c r="M25" s="7">
        <f t="shared" si="4"/>
        <v>6.7796610169491525E-2</v>
      </c>
      <c r="N25" s="33">
        <f t="shared" si="5"/>
        <v>0.93220338983050843</v>
      </c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</row>
    <row r="26" spans="1:68" s="24" customFormat="1" ht="17.399999999999999" x14ac:dyDescent="0.35">
      <c r="A26" s="1" t="s">
        <v>6</v>
      </c>
      <c r="B26" s="138" t="s">
        <v>170</v>
      </c>
      <c r="C26" s="35">
        <f t="shared" si="0"/>
        <v>56</v>
      </c>
      <c r="D26" s="35">
        <f t="shared" si="6"/>
        <v>4.9285714285714288</v>
      </c>
      <c r="E26" s="34">
        <v>1</v>
      </c>
      <c r="F26" s="34"/>
      <c r="G26" s="34"/>
      <c r="H26" s="34"/>
      <c r="I26" s="34">
        <v>55</v>
      </c>
      <c r="J26" s="7">
        <f t="shared" si="1"/>
        <v>1.7857142857142856E-2</v>
      </c>
      <c r="K26" s="7">
        <f t="shared" si="2"/>
        <v>0</v>
      </c>
      <c r="L26" s="7">
        <f t="shared" si="3"/>
        <v>0</v>
      </c>
      <c r="M26" s="7">
        <f t="shared" si="4"/>
        <v>0</v>
      </c>
      <c r="N26" s="33">
        <f t="shared" si="5"/>
        <v>0.9821428571428571</v>
      </c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</row>
    <row r="27" spans="1:68" s="24" customFormat="1" ht="17.399999999999999" x14ac:dyDescent="0.35">
      <c r="A27" s="1" t="s">
        <v>6</v>
      </c>
      <c r="B27" s="138" t="s">
        <v>169</v>
      </c>
      <c r="C27" s="35">
        <f t="shared" si="0"/>
        <v>125</v>
      </c>
      <c r="D27" s="35">
        <f t="shared" si="6"/>
        <v>5</v>
      </c>
      <c r="E27" s="34"/>
      <c r="F27" s="34"/>
      <c r="G27" s="34"/>
      <c r="H27" s="34"/>
      <c r="I27" s="34">
        <v>125</v>
      </c>
      <c r="J27" s="7">
        <f t="shared" si="1"/>
        <v>0</v>
      </c>
      <c r="K27" s="7">
        <f t="shared" si="2"/>
        <v>0</v>
      </c>
      <c r="L27" s="7">
        <f t="shared" si="3"/>
        <v>0</v>
      </c>
      <c r="M27" s="7">
        <f t="shared" si="4"/>
        <v>0</v>
      </c>
      <c r="N27" s="33">
        <f t="shared" si="5"/>
        <v>1</v>
      </c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</row>
    <row r="28" spans="1:68" s="24" customFormat="1" ht="17.399999999999999" x14ac:dyDescent="0.35">
      <c r="A28" s="1" t="s">
        <v>6</v>
      </c>
      <c r="B28" s="138" t="s">
        <v>168</v>
      </c>
      <c r="C28" s="35">
        <f t="shared" si="0"/>
        <v>1125</v>
      </c>
      <c r="D28" s="35">
        <f t="shared" si="6"/>
        <v>4.9324444444444442</v>
      </c>
      <c r="E28" s="34">
        <v>4</v>
      </c>
      <c r="F28" s="34">
        <v>2</v>
      </c>
      <c r="G28" s="34">
        <v>15</v>
      </c>
      <c r="H28" s="34">
        <v>24</v>
      </c>
      <c r="I28" s="34">
        <v>1080</v>
      </c>
      <c r="J28" s="7">
        <f t="shared" si="1"/>
        <v>3.5555555555555557E-3</v>
      </c>
      <c r="K28" s="7">
        <f t="shared" si="2"/>
        <v>1.7777777777777779E-3</v>
      </c>
      <c r="L28" s="7">
        <f t="shared" si="3"/>
        <v>1.3333333333333334E-2</v>
      </c>
      <c r="M28" s="7">
        <f t="shared" si="4"/>
        <v>2.1333333333333333E-2</v>
      </c>
      <c r="N28" s="33">
        <f t="shared" si="5"/>
        <v>0.96</v>
      </c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</row>
    <row r="29" spans="1:68" s="24" customFormat="1" ht="17.399999999999999" x14ac:dyDescent="0.35">
      <c r="A29" s="1" t="s">
        <v>6</v>
      </c>
      <c r="B29" s="138" t="s">
        <v>167</v>
      </c>
      <c r="C29" s="35">
        <f t="shared" si="0"/>
        <v>144</v>
      </c>
      <c r="D29" s="35">
        <f t="shared" si="6"/>
        <v>4.9722222222222223</v>
      </c>
      <c r="E29" s="34"/>
      <c r="F29" s="34"/>
      <c r="G29" s="34"/>
      <c r="H29" s="34">
        <v>4</v>
      </c>
      <c r="I29" s="34">
        <v>140</v>
      </c>
      <c r="J29" s="7">
        <f t="shared" si="1"/>
        <v>0</v>
      </c>
      <c r="K29" s="7">
        <f t="shared" si="2"/>
        <v>0</v>
      </c>
      <c r="L29" s="7">
        <f t="shared" si="3"/>
        <v>0</v>
      </c>
      <c r="M29" s="7">
        <f t="shared" si="4"/>
        <v>2.7777777777777776E-2</v>
      </c>
      <c r="N29" s="33">
        <f t="shared" si="5"/>
        <v>0.97222222222222221</v>
      </c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</row>
    <row r="30" spans="1:68" s="24" customFormat="1" ht="17.399999999999999" x14ac:dyDescent="0.35">
      <c r="A30" s="1" t="s">
        <v>6</v>
      </c>
      <c r="B30" s="138" t="s">
        <v>331</v>
      </c>
      <c r="C30" s="35">
        <f t="shared" si="0"/>
        <v>75</v>
      </c>
      <c r="D30" s="35">
        <f t="shared" si="6"/>
        <v>4.8933333333333335</v>
      </c>
      <c r="E30" s="34">
        <v>1</v>
      </c>
      <c r="F30" s="34"/>
      <c r="G30" s="34"/>
      <c r="H30" s="34">
        <v>4</v>
      </c>
      <c r="I30" s="34">
        <v>70</v>
      </c>
      <c r="J30" s="7">
        <f t="shared" si="1"/>
        <v>1.3333333333333334E-2</v>
      </c>
      <c r="K30" s="7">
        <f t="shared" si="2"/>
        <v>0</v>
      </c>
      <c r="L30" s="7">
        <f t="shared" si="3"/>
        <v>0</v>
      </c>
      <c r="M30" s="7">
        <f t="shared" si="4"/>
        <v>5.3333333333333337E-2</v>
      </c>
      <c r="N30" s="33">
        <f t="shared" si="5"/>
        <v>0.93333333333333335</v>
      </c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</row>
    <row r="31" spans="1:68" s="24" customFormat="1" ht="17.399999999999999" x14ac:dyDescent="0.35">
      <c r="A31" s="1" t="s">
        <v>6</v>
      </c>
      <c r="B31" s="138" t="s">
        <v>332</v>
      </c>
      <c r="C31" s="35">
        <f t="shared" si="0"/>
        <v>45</v>
      </c>
      <c r="D31" s="35">
        <f t="shared" si="6"/>
        <v>5</v>
      </c>
      <c r="E31" s="34"/>
      <c r="F31" s="34"/>
      <c r="G31" s="34"/>
      <c r="H31" s="34"/>
      <c r="I31" s="34">
        <v>45</v>
      </c>
      <c r="J31" s="7">
        <f t="shared" si="1"/>
        <v>0</v>
      </c>
      <c r="K31" s="7">
        <f t="shared" si="2"/>
        <v>0</v>
      </c>
      <c r="L31" s="7">
        <f t="shared" si="3"/>
        <v>0</v>
      </c>
      <c r="M31" s="7">
        <f t="shared" si="4"/>
        <v>0</v>
      </c>
      <c r="N31" s="33">
        <f t="shared" si="5"/>
        <v>1</v>
      </c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</row>
    <row r="32" spans="1:68" s="24" customFormat="1" ht="17.399999999999999" x14ac:dyDescent="0.35">
      <c r="A32" s="1" t="s">
        <v>6</v>
      </c>
      <c r="B32" s="138" t="s">
        <v>333</v>
      </c>
      <c r="C32" s="35">
        <f t="shared" si="0"/>
        <v>96</v>
      </c>
      <c r="D32" s="35">
        <f t="shared" si="6"/>
        <v>4.604166666666667</v>
      </c>
      <c r="E32" s="34">
        <v>4</v>
      </c>
      <c r="F32" s="34">
        <v>2</v>
      </c>
      <c r="G32" s="34">
        <v>6</v>
      </c>
      <c r="H32" s="34">
        <v>4</v>
      </c>
      <c r="I32" s="34">
        <v>80</v>
      </c>
      <c r="J32" s="7">
        <f t="shared" si="1"/>
        <v>4.1666666666666664E-2</v>
      </c>
      <c r="K32" s="7">
        <f t="shared" si="2"/>
        <v>2.0833333333333332E-2</v>
      </c>
      <c r="L32" s="7">
        <f t="shared" si="3"/>
        <v>6.25E-2</v>
      </c>
      <c r="M32" s="7">
        <f t="shared" si="4"/>
        <v>4.1666666666666664E-2</v>
      </c>
      <c r="N32" s="33">
        <f t="shared" si="5"/>
        <v>0.83333333333333337</v>
      </c>
    </row>
    <row r="33" spans="1:14" s="24" customFormat="1" ht="17.399999999999999" x14ac:dyDescent="0.35">
      <c r="A33" s="1" t="s">
        <v>6</v>
      </c>
      <c r="B33" s="138" t="s">
        <v>501</v>
      </c>
      <c r="C33" s="35">
        <f t="shared" si="0"/>
        <v>5</v>
      </c>
      <c r="D33" s="35">
        <f t="shared" si="6"/>
        <v>5</v>
      </c>
      <c r="E33" s="34"/>
      <c r="F33" s="34"/>
      <c r="G33" s="34"/>
      <c r="H33" s="34"/>
      <c r="I33" s="34">
        <v>5</v>
      </c>
      <c r="J33" s="7">
        <f t="shared" si="1"/>
        <v>0</v>
      </c>
      <c r="K33" s="7">
        <f t="shared" si="2"/>
        <v>0</v>
      </c>
      <c r="L33" s="7">
        <f t="shared" si="3"/>
        <v>0</v>
      </c>
      <c r="M33" s="7">
        <f t="shared" si="4"/>
        <v>0</v>
      </c>
      <c r="N33" s="33">
        <f t="shared" si="5"/>
        <v>1</v>
      </c>
    </row>
    <row r="34" spans="1:14" s="24" customFormat="1" ht="17.399999999999999" x14ac:dyDescent="0.35">
      <c r="A34" s="1" t="s">
        <v>166</v>
      </c>
      <c r="B34" s="138" t="s">
        <v>334</v>
      </c>
      <c r="C34" s="35">
        <f t="shared" si="0"/>
        <v>90</v>
      </c>
      <c r="D34" s="35">
        <f t="shared" si="6"/>
        <v>4.8666666666666663</v>
      </c>
      <c r="E34" s="34"/>
      <c r="F34" s="34">
        <v>2</v>
      </c>
      <c r="G34" s="34">
        <v>3</v>
      </c>
      <c r="H34" s="34"/>
      <c r="I34" s="34">
        <v>85</v>
      </c>
      <c r="J34" s="7">
        <f t="shared" si="1"/>
        <v>0</v>
      </c>
      <c r="K34" s="7">
        <f t="shared" si="2"/>
        <v>2.2222222222222223E-2</v>
      </c>
      <c r="L34" s="7">
        <f t="shared" si="3"/>
        <v>3.3333333333333333E-2</v>
      </c>
      <c r="M34" s="7">
        <f t="shared" si="4"/>
        <v>0</v>
      </c>
      <c r="N34" s="33">
        <f t="shared" si="5"/>
        <v>0.94444444444444442</v>
      </c>
    </row>
    <row r="35" spans="1:14" s="24" customFormat="1" ht="17.399999999999999" x14ac:dyDescent="0.35">
      <c r="A35" s="1" t="s">
        <v>166</v>
      </c>
      <c r="B35" s="138" t="s">
        <v>335</v>
      </c>
      <c r="C35" s="35">
        <f t="shared" si="0"/>
        <v>157</v>
      </c>
      <c r="D35" s="35">
        <f t="shared" si="6"/>
        <v>4.9490445859872612</v>
      </c>
      <c r="E35" s="34">
        <v>2</v>
      </c>
      <c r="F35" s="34"/>
      <c r="G35" s="34"/>
      <c r="H35" s="34"/>
      <c r="I35" s="34">
        <v>155</v>
      </c>
      <c r="J35" s="7">
        <f t="shared" si="1"/>
        <v>1.2738853503184714E-2</v>
      </c>
      <c r="K35" s="7">
        <f t="shared" si="2"/>
        <v>0</v>
      </c>
      <c r="L35" s="7">
        <f t="shared" si="3"/>
        <v>0</v>
      </c>
      <c r="M35" s="7">
        <f t="shared" si="4"/>
        <v>0</v>
      </c>
      <c r="N35" s="33">
        <f t="shared" si="5"/>
        <v>0.98726114649681529</v>
      </c>
    </row>
    <row r="36" spans="1:14" s="24" customFormat="1" ht="17.399999999999999" x14ac:dyDescent="0.35">
      <c r="A36" s="1" t="s">
        <v>166</v>
      </c>
      <c r="B36" s="138" t="s">
        <v>337</v>
      </c>
      <c r="C36" s="35">
        <f t="shared" si="0"/>
        <v>11</v>
      </c>
      <c r="D36" s="35">
        <f t="shared" si="6"/>
        <v>4.6363636363636367</v>
      </c>
      <c r="E36" s="34">
        <v>1</v>
      </c>
      <c r="F36" s="34"/>
      <c r="G36" s="34"/>
      <c r="H36" s="34"/>
      <c r="I36" s="34">
        <v>10</v>
      </c>
      <c r="J36" s="7">
        <f t="shared" si="1"/>
        <v>9.0909090909090912E-2</v>
      </c>
      <c r="K36" s="7">
        <f t="shared" si="2"/>
        <v>0</v>
      </c>
      <c r="L36" s="7">
        <f t="shared" si="3"/>
        <v>0</v>
      </c>
      <c r="M36" s="7">
        <f t="shared" si="4"/>
        <v>0</v>
      </c>
      <c r="N36" s="33">
        <f t="shared" si="5"/>
        <v>0.90909090909090906</v>
      </c>
    </row>
    <row r="37" spans="1:14" s="24" customFormat="1" ht="17.399999999999999" x14ac:dyDescent="0.35">
      <c r="A37" s="1" t="s">
        <v>166</v>
      </c>
      <c r="B37" s="138" t="s">
        <v>338</v>
      </c>
      <c r="C37" s="35">
        <f t="shared" si="0"/>
        <v>88</v>
      </c>
      <c r="D37" s="35">
        <f t="shared" si="6"/>
        <v>4.75</v>
      </c>
      <c r="E37" s="34">
        <v>2</v>
      </c>
      <c r="F37" s="34"/>
      <c r="G37" s="34">
        <v>3</v>
      </c>
      <c r="H37" s="34">
        <v>8</v>
      </c>
      <c r="I37" s="34">
        <v>75</v>
      </c>
      <c r="J37" s="7">
        <f t="shared" si="1"/>
        <v>2.2727272727272728E-2</v>
      </c>
      <c r="K37" s="7">
        <f t="shared" si="2"/>
        <v>0</v>
      </c>
      <c r="L37" s="7">
        <f t="shared" si="3"/>
        <v>3.4090909090909088E-2</v>
      </c>
      <c r="M37" s="7">
        <f t="shared" si="4"/>
        <v>9.0909090909090912E-2</v>
      </c>
      <c r="N37" s="33">
        <f t="shared" si="5"/>
        <v>0.85227272727272729</v>
      </c>
    </row>
    <row r="38" spans="1:14" s="24" customFormat="1" ht="17.399999999999999" x14ac:dyDescent="0.35">
      <c r="A38" s="1" t="s">
        <v>166</v>
      </c>
      <c r="B38" s="138" t="s">
        <v>339</v>
      </c>
      <c r="C38" s="35">
        <f t="shared" si="0"/>
        <v>20</v>
      </c>
      <c r="D38" s="35">
        <f t="shared" si="6"/>
        <v>5</v>
      </c>
      <c r="E38" s="34"/>
      <c r="F38" s="34"/>
      <c r="G38" s="34"/>
      <c r="H38" s="34"/>
      <c r="I38" s="34">
        <v>20</v>
      </c>
      <c r="J38" s="7">
        <f t="shared" si="1"/>
        <v>0</v>
      </c>
      <c r="K38" s="7">
        <f t="shared" si="2"/>
        <v>0</v>
      </c>
      <c r="L38" s="7">
        <f t="shared" si="3"/>
        <v>0</v>
      </c>
      <c r="M38" s="7">
        <f t="shared" si="4"/>
        <v>0</v>
      </c>
      <c r="N38" s="33">
        <f t="shared" si="5"/>
        <v>1</v>
      </c>
    </row>
    <row r="39" spans="1:14" s="24" customFormat="1" ht="17.399999999999999" x14ac:dyDescent="0.35">
      <c r="A39" s="1" t="s">
        <v>166</v>
      </c>
      <c r="B39" s="138" t="s">
        <v>340</v>
      </c>
      <c r="C39" s="35">
        <f t="shared" si="0"/>
        <v>5</v>
      </c>
      <c r="D39" s="35">
        <f t="shared" si="6"/>
        <v>5</v>
      </c>
      <c r="E39" s="34"/>
      <c r="F39" s="34"/>
      <c r="G39" s="34"/>
      <c r="H39" s="34"/>
      <c r="I39" s="34">
        <v>5</v>
      </c>
      <c r="J39" s="7">
        <f t="shared" si="1"/>
        <v>0</v>
      </c>
      <c r="K39" s="7">
        <f t="shared" si="2"/>
        <v>0</v>
      </c>
      <c r="L39" s="7">
        <f t="shared" si="3"/>
        <v>0</v>
      </c>
      <c r="M39" s="7">
        <f t="shared" si="4"/>
        <v>0</v>
      </c>
      <c r="N39" s="33">
        <f t="shared" si="5"/>
        <v>1</v>
      </c>
    </row>
    <row r="40" spans="1:14" s="24" customFormat="1" ht="17.399999999999999" x14ac:dyDescent="0.35">
      <c r="A40" s="1" t="s">
        <v>166</v>
      </c>
      <c r="B40" s="138" t="s">
        <v>341</v>
      </c>
      <c r="C40" s="35">
        <f t="shared" si="0"/>
        <v>5</v>
      </c>
      <c r="D40" s="35">
        <f t="shared" si="6"/>
        <v>5</v>
      </c>
      <c r="E40" s="34"/>
      <c r="F40" s="34"/>
      <c r="G40" s="34"/>
      <c r="H40" s="34"/>
      <c r="I40" s="34">
        <v>5</v>
      </c>
      <c r="J40" s="7">
        <f t="shared" si="1"/>
        <v>0</v>
      </c>
      <c r="K40" s="7">
        <f t="shared" si="2"/>
        <v>0</v>
      </c>
      <c r="L40" s="7">
        <f t="shared" si="3"/>
        <v>0</v>
      </c>
      <c r="M40" s="7">
        <f t="shared" si="4"/>
        <v>0</v>
      </c>
      <c r="N40" s="33">
        <f t="shared" si="5"/>
        <v>1</v>
      </c>
    </row>
    <row r="41" spans="1:14" s="24" customFormat="1" ht="17.399999999999999" x14ac:dyDescent="0.35">
      <c r="A41" s="1" t="s">
        <v>166</v>
      </c>
      <c r="B41" s="138" t="s">
        <v>342</v>
      </c>
      <c r="C41" s="35">
        <f t="shared" si="0"/>
        <v>70</v>
      </c>
      <c r="D41" s="35">
        <f t="shared" si="6"/>
        <v>5</v>
      </c>
      <c r="E41" s="34"/>
      <c r="F41" s="34"/>
      <c r="G41" s="34"/>
      <c r="H41" s="34"/>
      <c r="I41" s="34">
        <v>70</v>
      </c>
      <c r="J41" s="7">
        <f t="shared" si="1"/>
        <v>0</v>
      </c>
      <c r="K41" s="7">
        <f t="shared" si="2"/>
        <v>0</v>
      </c>
      <c r="L41" s="7">
        <f t="shared" si="3"/>
        <v>0</v>
      </c>
      <c r="M41" s="7">
        <f t="shared" si="4"/>
        <v>0</v>
      </c>
      <c r="N41" s="33">
        <f t="shared" si="5"/>
        <v>1</v>
      </c>
    </row>
    <row r="42" spans="1:14" s="24" customFormat="1" ht="17.399999999999999" x14ac:dyDescent="0.35">
      <c r="A42" s="1" t="s">
        <v>8</v>
      </c>
      <c r="B42" s="138" t="s">
        <v>165</v>
      </c>
      <c r="C42" s="35">
        <f t="shared" si="0"/>
        <v>650</v>
      </c>
      <c r="D42" s="35">
        <f t="shared" si="6"/>
        <v>4.9353846153846153</v>
      </c>
      <c r="E42" s="34">
        <v>4</v>
      </c>
      <c r="F42" s="34">
        <v>2</v>
      </c>
      <c r="G42" s="34">
        <v>6</v>
      </c>
      <c r="H42" s="34">
        <v>8</v>
      </c>
      <c r="I42" s="34">
        <v>630</v>
      </c>
      <c r="J42" s="7">
        <f t="shared" si="1"/>
        <v>6.1538461538461538E-3</v>
      </c>
      <c r="K42" s="7">
        <f t="shared" si="2"/>
        <v>3.0769230769230769E-3</v>
      </c>
      <c r="L42" s="7">
        <f t="shared" si="3"/>
        <v>9.2307692307692316E-3</v>
      </c>
      <c r="M42" s="7">
        <f t="shared" si="4"/>
        <v>1.2307692307692308E-2</v>
      </c>
      <c r="N42" s="33">
        <f t="shared" si="5"/>
        <v>0.96923076923076923</v>
      </c>
    </row>
    <row r="43" spans="1:14" s="24" customFormat="1" ht="17.399999999999999" x14ac:dyDescent="0.35">
      <c r="A43" s="1" t="s">
        <v>8</v>
      </c>
      <c r="B43" s="138" t="s">
        <v>164</v>
      </c>
      <c r="C43" s="35">
        <f t="shared" si="0"/>
        <v>1140</v>
      </c>
      <c r="D43" s="35">
        <f t="shared" si="6"/>
        <v>4.9666666666666668</v>
      </c>
      <c r="E43" s="34">
        <v>5</v>
      </c>
      <c r="F43" s="34"/>
      <c r="G43" s="34">
        <v>3</v>
      </c>
      <c r="H43" s="34">
        <v>12</v>
      </c>
      <c r="I43" s="34">
        <v>1120</v>
      </c>
      <c r="J43" s="7">
        <f t="shared" si="1"/>
        <v>4.3859649122807015E-3</v>
      </c>
      <c r="K43" s="7">
        <f t="shared" si="2"/>
        <v>0</v>
      </c>
      <c r="L43" s="7">
        <f t="shared" si="3"/>
        <v>2.631578947368421E-3</v>
      </c>
      <c r="M43" s="7">
        <f t="shared" si="4"/>
        <v>1.0526315789473684E-2</v>
      </c>
      <c r="N43" s="33">
        <f t="shared" si="5"/>
        <v>0.98245614035087714</v>
      </c>
    </row>
    <row r="44" spans="1:14" s="24" customFormat="1" ht="17.399999999999999" x14ac:dyDescent="0.35">
      <c r="A44" s="1" t="s">
        <v>8</v>
      </c>
      <c r="B44" s="138" t="s">
        <v>344</v>
      </c>
      <c r="C44" s="35">
        <f t="shared" si="0"/>
        <v>649</v>
      </c>
      <c r="D44" s="35">
        <f t="shared" si="6"/>
        <v>4.8644067796610173</v>
      </c>
      <c r="E44" s="34">
        <v>7</v>
      </c>
      <c r="F44" s="34">
        <v>2</v>
      </c>
      <c r="G44" s="34">
        <v>9</v>
      </c>
      <c r="H44" s="34">
        <v>36</v>
      </c>
      <c r="I44" s="34">
        <v>595</v>
      </c>
      <c r="J44" s="7">
        <f t="shared" si="1"/>
        <v>1.078582434514638E-2</v>
      </c>
      <c r="K44" s="7">
        <f t="shared" si="2"/>
        <v>3.0816640986132513E-3</v>
      </c>
      <c r="L44" s="7">
        <f t="shared" si="3"/>
        <v>1.386748844375963E-2</v>
      </c>
      <c r="M44" s="7">
        <f t="shared" si="4"/>
        <v>5.5469953775038522E-2</v>
      </c>
      <c r="N44" s="33">
        <f t="shared" si="5"/>
        <v>0.91679506933744226</v>
      </c>
    </row>
    <row r="45" spans="1:14" s="24" customFormat="1" ht="17.399999999999999" x14ac:dyDescent="0.35">
      <c r="A45" s="1" t="s">
        <v>8</v>
      </c>
      <c r="B45" s="138" t="s">
        <v>163</v>
      </c>
      <c r="C45" s="35">
        <f t="shared" si="0"/>
        <v>743</v>
      </c>
      <c r="D45" s="35">
        <f t="shared" si="6"/>
        <v>4.8950201884253026</v>
      </c>
      <c r="E45" s="34">
        <v>3</v>
      </c>
      <c r="F45" s="34">
        <v>2</v>
      </c>
      <c r="G45" s="34">
        <v>12</v>
      </c>
      <c r="H45" s="34">
        <v>36</v>
      </c>
      <c r="I45" s="34">
        <v>690</v>
      </c>
      <c r="J45" s="7">
        <f t="shared" si="1"/>
        <v>4.0376850605652759E-3</v>
      </c>
      <c r="K45" s="7">
        <f t="shared" si="2"/>
        <v>2.6917900403768506E-3</v>
      </c>
      <c r="L45" s="7">
        <f t="shared" si="3"/>
        <v>1.6150740242261104E-2</v>
      </c>
      <c r="M45" s="7">
        <f t="shared" si="4"/>
        <v>4.8452220726783311E-2</v>
      </c>
      <c r="N45" s="33">
        <f t="shared" si="5"/>
        <v>0.92866756393001348</v>
      </c>
    </row>
    <row r="46" spans="1:14" s="24" customFormat="1" ht="17.399999999999999" x14ac:dyDescent="0.35">
      <c r="A46" s="1" t="s">
        <v>8</v>
      </c>
      <c r="B46" s="138" t="s">
        <v>345</v>
      </c>
      <c r="C46" s="35">
        <f t="shared" si="0"/>
        <v>754</v>
      </c>
      <c r="D46" s="35">
        <f t="shared" si="6"/>
        <v>4.9496021220159152</v>
      </c>
      <c r="E46" s="34"/>
      <c r="F46" s="34">
        <v>2</v>
      </c>
      <c r="G46" s="34"/>
      <c r="H46" s="34">
        <v>32</v>
      </c>
      <c r="I46" s="34">
        <v>720</v>
      </c>
      <c r="J46" s="7">
        <f t="shared" si="1"/>
        <v>0</v>
      </c>
      <c r="K46" s="7">
        <f t="shared" si="2"/>
        <v>2.6525198938992041E-3</v>
      </c>
      <c r="L46" s="7">
        <f t="shared" si="3"/>
        <v>0</v>
      </c>
      <c r="M46" s="7">
        <f t="shared" si="4"/>
        <v>4.2440318302387266E-2</v>
      </c>
      <c r="N46" s="33">
        <f>I47/C47</f>
        <v>0.91807909604519777</v>
      </c>
    </row>
    <row r="47" spans="1:14" s="24" customFormat="1" ht="17.399999999999999" x14ac:dyDescent="0.35">
      <c r="A47" s="1" t="s">
        <v>8</v>
      </c>
      <c r="B47" s="138" t="s">
        <v>162</v>
      </c>
      <c r="C47" s="35">
        <f t="shared" si="0"/>
        <v>354</v>
      </c>
      <c r="D47" s="35">
        <f t="shared" si="6"/>
        <v>4.8813559322033901</v>
      </c>
      <c r="E47" s="34">
        <v>1</v>
      </c>
      <c r="F47" s="34">
        <v>2</v>
      </c>
      <c r="G47" s="34">
        <v>6</v>
      </c>
      <c r="H47" s="34">
        <v>20</v>
      </c>
      <c r="I47" s="34">
        <v>325</v>
      </c>
      <c r="J47" s="7">
        <f t="shared" si="1"/>
        <v>2.8248587570621469E-3</v>
      </c>
      <c r="K47" s="7">
        <f t="shared" si="2"/>
        <v>5.6497175141242938E-3</v>
      </c>
      <c r="L47" s="7">
        <f t="shared" si="3"/>
        <v>1.6949152542372881E-2</v>
      </c>
      <c r="M47" s="7">
        <f t="shared" si="4"/>
        <v>5.6497175141242938E-2</v>
      </c>
      <c r="N47" s="33">
        <f>I48/C48</f>
        <v>0.93468468468468469</v>
      </c>
    </row>
    <row r="48" spans="1:14" s="24" customFormat="1" ht="17.399999999999999" x14ac:dyDescent="0.35">
      <c r="A48" s="1" t="s">
        <v>8</v>
      </c>
      <c r="B48" s="138" t="s">
        <v>161</v>
      </c>
      <c r="C48" s="35">
        <f t="shared" si="0"/>
        <v>444</v>
      </c>
      <c r="D48" s="35">
        <f t="shared" si="6"/>
        <v>4.8648648648648649</v>
      </c>
      <c r="E48" s="34">
        <v>8</v>
      </c>
      <c r="F48" s="34">
        <v>2</v>
      </c>
      <c r="G48" s="34">
        <v>3</v>
      </c>
      <c r="H48" s="34">
        <v>16</v>
      </c>
      <c r="I48" s="34">
        <v>415</v>
      </c>
      <c r="J48" s="7">
        <f t="shared" si="1"/>
        <v>1.8018018018018018E-2</v>
      </c>
      <c r="K48" s="7">
        <f t="shared" si="2"/>
        <v>4.5045045045045045E-3</v>
      </c>
      <c r="L48" s="7">
        <f t="shared" si="3"/>
        <v>6.7567567567567571E-3</v>
      </c>
      <c r="M48" s="7">
        <f t="shared" si="4"/>
        <v>3.6036036036036036E-2</v>
      </c>
      <c r="N48" s="33">
        <f>I48/C48</f>
        <v>0.93468468468468469</v>
      </c>
    </row>
    <row r="49" spans="1:14" s="24" customFormat="1" ht="17.399999999999999" x14ac:dyDescent="0.35">
      <c r="A49" s="1" t="s">
        <v>8</v>
      </c>
      <c r="B49" s="138" t="s">
        <v>217</v>
      </c>
      <c r="C49" s="35">
        <f t="shared" si="0"/>
        <v>625</v>
      </c>
      <c r="D49" s="35">
        <f t="shared" si="6"/>
        <v>4.8912000000000004</v>
      </c>
      <c r="E49" s="34">
        <v>3</v>
      </c>
      <c r="F49" s="34">
        <v>10</v>
      </c>
      <c r="G49" s="34">
        <v>9</v>
      </c>
      <c r="H49" s="34">
        <v>8</v>
      </c>
      <c r="I49" s="34">
        <v>595</v>
      </c>
      <c r="J49" s="7">
        <f t="shared" si="1"/>
        <v>4.7999999999999996E-3</v>
      </c>
      <c r="K49" s="7">
        <f t="shared" si="2"/>
        <v>1.6E-2</v>
      </c>
      <c r="L49" s="7">
        <f t="shared" si="3"/>
        <v>1.44E-2</v>
      </c>
      <c r="M49" s="7">
        <f t="shared" si="4"/>
        <v>1.2800000000000001E-2</v>
      </c>
      <c r="N49" s="33">
        <f>I49/C49</f>
        <v>0.95199999999999996</v>
      </c>
    </row>
    <row r="50" spans="1:14" s="24" customFormat="1" ht="17.399999999999999" x14ac:dyDescent="0.35">
      <c r="A50" s="1" t="s">
        <v>8</v>
      </c>
      <c r="B50" s="138" t="s">
        <v>218</v>
      </c>
      <c r="C50" s="35">
        <f t="shared" si="0"/>
        <v>894</v>
      </c>
      <c r="D50" s="35">
        <f t="shared" si="6"/>
        <v>4.9284116331096195</v>
      </c>
      <c r="E50" s="34">
        <v>2</v>
      </c>
      <c r="F50" s="34">
        <v>4</v>
      </c>
      <c r="G50" s="34">
        <v>6</v>
      </c>
      <c r="H50" s="34">
        <v>32</v>
      </c>
      <c r="I50" s="34">
        <v>850</v>
      </c>
      <c r="J50" s="7">
        <f t="shared" si="1"/>
        <v>2.2371364653243847E-3</v>
      </c>
      <c r="K50" s="7">
        <f t="shared" si="2"/>
        <v>4.4742729306487695E-3</v>
      </c>
      <c r="L50" s="7">
        <f t="shared" si="3"/>
        <v>6.7114093959731542E-3</v>
      </c>
      <c r="M50" s="7">
        <f t="shared" si="4"/>
        <v>3.5794183445190156E-2</v>
      </c>
      <c r="N50" s="33">
        <f>I50/C50</f>
        <v>0.95078299776286357</v>
      </c>
    </row>
    <row r="51" spans="1:14" s="24" customFormat="1" ht="17.399999999999999" x14ac:dyDescent="0.35">
      <c r="A51" s="1" t="s">
        <v>8</v>
      </c>
      <c r="B51" s="138" t="s">
        <v>219</v>
      </c>
      <c r="C51" s="35">
        <f t="shared" si="0"/>
        <v>289</v>
      </c>
      <c r="D51" s="35">
        <f t="shared" si="6"/>
        <v>4.7993079584775087</v>
      </c>
      <c r="E51" s="34">
        <v>2</v>
      </c>
      <c r="F51" s="34">
        <v>4</v>
      </c>
      <c r="G51" s="34">
        <v>15</v>
      </c>
      <c r="H51" s="34">
        <v>8</v>
      </c>
      <c r="I51" s="34">
        <v>260</v>
      </c>
      <c r="J51" s="7">
        <f t="shared" si="1"/>
        <v>6.920415224913495E-3</v>
      </c>
      <c r="K51" s="7">
        <f t="shared" si="2"/>
        <v>1.384083044982699E-2</v>
      </c>
      <c r="L51" s="7">
        <f t="shared" si="3"/>
        <v>5.1903114186851208E-2</v>
      </c>
      <c r="M51" s="7">
        <f t="shared" si="4"/>
        <v>2.768166089965398E-2</v>
      </c>
      <c r="N51" s="33">
        <f t="shared" ref="N51:N114" si="7">I51/C51</f>
        <v>0.89965397923875434</v>
      </c>
    </row>
    <row r="52" spans="1:14" s="24" customFormat="1" ht="17.399999999999999" x14ac:dyDescent="0.35">
      <c r="A52" s="1" t="s">
        <v>8</v>
      </c>
      <c r="B52" s="138" t="s">
        <v>346</v>
      </c>
      <c r="C52" s="35">
        <f t="shared" si="0"/>
        <v>252</v>
      </c>
      <c r="D52" s="35">
        <f t="shared" si="6"/>
        <v>4.8730158730158726</v>
      </c>
      <c r="E52" s="34">
        <v>3</v>
      </c>
      <c r="F52" s="34"/>
      <c r="G52" s="34">
        <v>6</v>
      </c>
      <c r="H52" s="34">
        <v>8</v>
      </c>
      <c r="I52" s="34">
        <v>235</v>
      </c>
      <c r="J52" s="7">
        <f t="shared" si="1"/>
        <v>1.1904761904761904E-2</v>
      </c>
      <c r="K52" s="7">
        <f t="shared" si="2"/>
        <v>0</v>
      </c>
      <c r="L52" s="7">
        <f t="shared" si="3"/>
        <v>2.3809523809523808E-2</v>
      </c>
      <c r="M52" s="7">
        <f t="shared" si="4"/>
        <v>3.1746031746031744E-2</v>
      </c>
      <c r="N52" s="33">
        <f t="shared" si="7"/>
        <v>0.93253968253968256</v>
      </c>
    </row>
    <row r="53" spans="1:14" s="24" customFormat="1" ht="17.399999999999999" x14ac:dyDescent="0.35">
      <c r="A53" s="1" t="s">
        <v>8</v>
      </c>
      <c r="B53" s="138" t="s">
        <v>502</v>
      </c>
      <c r="C53" s="35">
        <f t="shared" si="0"/>
        <v>122</v>
      </c>
      <c r="D53" s="35">
        <f t="shared" si="6"/>
        <v>4.918032786885246</v>
      </c>
      <c r="E53" s="34"/>
      <c r="F53" s="34"/>
      <c r="G53" s="34">
        <v>3</v>
      </c>
      <c r="H53" s="34">
        <v>4</v>
      </c>
      <c r="I53" s="34">
        <v>115</v>
      </c>
      <c r="J53" s="7">
        <f t="shared" si="1"/>
        <v>0</v>
      </c>
      <c r="K53" s="7">
        <f t="shared" si="2"/>
        <v>0</v>
      </c>
      <c r="L53" s="7">
        <f t="shared" si="3"/>
        <v>2.4590163934426229E-2</v>
      </c>
      <c r="M53" s="7">
        <f t="shared" si="4"/>
        <v>3.2786885245901641E-2</v>
      </c>
      <c r="N53" s="33">
        <f t="shared" si="7"/>
        <v>0.94262295081967218</v>
      </c>
    </row>
    <row r="54" spans="1:14" s="24" customFormat="1" ht="17.399999999999999" x14ac:dyDescent="0.35">
      <c r="A54" s="1" t="s">
        <v>8</v>
      </c>
      <c r="B54" s="138" t="s">
        <v>503</v>
      </c>
      <c r="C54" s="35">
        <f t="shared" si="0"/>
        <v>110</v>
      </c>
      <c r="D54" s="35">
        <f t="shared" si="6"/>
        <v>4.8545454545454545</v>
      </c>
      <c r="E54" s="34"/>
      <c r="F54" s="34"/>
      <c r="G54" s="34">
        <v>6</v>
      </c>
      <c r="H54" s="34">
        <v>4</v>
      </c>
      <c r="I54" s="34">
        <v>100</v>
      </c>
      <c r="J54" s="7">
        <f t="shared" si="1"/>
        <v>0</v>
      </c>
      <c r="K54" s="7">
        <f t="shared" si="2"/>
        <v>0</v>
      </c>
      <c r="L54" s="7">
        <f t="shared" si="3"/>
        <v>5.4545454545454543E-2</v>
      </c>
      <c r="M54" s="7">
        <f t="shared" si="4"/>
        <v>3.6363636363636362E-2</v>
      </c>
      <c r="N54" s="33">
        <f t="shared" si="7"/>
        <v>0.90909090909090906</v>
      </c>
    </row>
    <row r="55" spans="1:14" s="24" customFormat="1" ht="17.399999999999999" x14ac:dyDescent="0.35">
      <c r="A55" s="1" t="s">
        <v>8</v>
      </c>
      <c r="B55" s="138" t="s">
        <v>220</v>
      </c>
      <c r="C55" s="35">
        <f t="shared" si="0"/>
        <v>970</v>
      </c>
      <c r="D55" s="35">
        <f t="shared" si="6"/>
        <v>4.9134020618556704</v>
      </c>
      <c r="E55" s="34">
        <v>2</v>
      </c>
      <c r="F55" s="34">
        <v>2</v>
      </c>
      <c r="G55" s="34">
        <v>9</v>
      </c>
      <c r="H55" s="34">
        <v>52</v>
      </c>
      <c r="I55" s="34">
        <v>905</v>
      </c>
      <c r="J55" s="7">
        <f t="shared" si="1"/>
        <v>2.0618556701030928E-3</v>
      </c>
      <c r="K55" s="7">
        <f t="shared" si="2"/>
        <v>2.0618556701030928E-3</v>
      </c>
      <c r="L55" s="7">
        <f t="shared" si="3"/>
        <v>9.2783505154639175E-3</v>
      </c>
      <c r="M55" s="7">
        <f t="shared" si="4"/>
        <v>5.3608247422680409E-2</v>
      </c>
      <c r="N55" s="33">
        <f t="shared" si="7"/>
        <v>0.9329896907216495</v>
      </c>
    </row>
    <row r="56" spans="1:14" s="24" customFormat="1" ht="17.399999999999999" x14ac:dyDescent="0.35">
      <c r="A56" s="1" t="s">
        <v>8</v>
      </c>
      <c r="B56" s="138" t="s">
        <v>221</v>
      </c>
      <c r="C56" s="35">
        <f t="shared" si="0"/>
        <v>726</v>
      </c>
      <c r="D56" s="35">
        <f t="shared" si="6"/>
        <v>4.9283746556473833</v>
      </c>
      <c r="E56" s="34">
        <v>1</v>
      </c>
      <c r="F56" s="34">
        <v>2</v>
      </c>
      <c r="G56" s="34">
        <v>9</v>
      </c>
      <c r="H56" s="34">
        <v>24</v>
      </c>
      <c r="I56" s="34">
        <v>690</v>
      </c>
      <c r="J56" s="7">
        <f t="shared" si="1"/>
        <v>1.3774104683195593E-3</v>
      </c>
      <c r="K56" s="7">
        <f t="shared" si="2"/>
        <v>2.7548209366391185E-3</v>
      </c>
      <c r="L56" s="7">
        <f t="shared" si="3"/>
        <v>1.2396694214876033E-2</v>
      </c>
      <c r="M56" s="7">
        <f t="shared" si="4"/>
        <v>3.3057851239669422E-2</v>
      </c>
      <c r="N56" s="33">
        <f t="shared" si="7"/>
        <v>0.95041322314049592</v>
      </c>
    </row>
    <row r="57" spans="1:14" s="24" customFormat="1" ht="17.399999999999999" x14ac:dyDescent="0.35">
      <c r="A57" s="1" t="s">
        <v>8</v>
      </c>
      <c r="B57" s="138" t="s">
        <v>222</v>
      </c>
      <c r="C57" s="35">
        <f t="shared" si="0"/>
        <v>684</v>
      </c>
      <c r="D57" s="35">
        <f t="shared" si="6"/>
        <v>4.9064327485380117</v>
      </c>
      <c r="E57" s="34">
        <v>4</v>
      </c>
      <c r="F57" s="34">
        <v>2</v>
      </c>
      <c r="G57" s="34">
        <v>9</v>
      </c>
      <c r="H57" s="34">
        <v>24</v>
      </c>
      <c r="I57" s="34">
        <v>645</v>
      </c>
      <c r="J57" s="7">
        <f t="shared" si="1"/>
        <v>5.8479532163742687E-3</v>
      </c>
      <c r="K57" s="7">
        <f t="shared" si="2"/>
        <v>2.9239766081871343E-3</v>
      </c>
      <c r="L57" s="7">
        <f t="shared" si="3"/>
        <v>1.3157894736842105E-2</v>
      </c>
      <c r="M57" s="7">
        <f t="shared" si="4"/>
        <v>3.5087719298245612E-2</v>
      </c>
      <c r="N57" s="33">
        <f t="shared" si="7"/>
        <v>0.94298245614035092</v>
      </c>
    </row>
    <row r="58" spans="1:14" s="24" customFormat="1" ht="17.399999999999999" x14ac:dyDescent="0.35">
      <c r="A58" s="1" t="s">
        <v>8</v>
      </c>
      <c r="B58" s="138" t="s">
        <v>160</v>
      </c>
      <c r="C58" s="35">
        <f t="shared" si="0"/>
        <v>419</v>
      </c>
      <c r="D58" s="35">
        <f t="shared" si="6"/>
        <v>4.8711217183770881</v>
      </c>
      <c r="E58" s="34">
        <v>5</v>
      </c>
      <c r="F58" s="34">
        <v>2</v>
      </c>
      <c r="G58" s="34">
        <v>6</v>
      </c>
      <c r="H58" s="34">
        <v>16</v>
      </c>
      <c r="I58" s="34">
        <v>390</v>
      </c>
      <c r="J58" s="7">
        <f t="shared" si="1"/>
        <v>1.1933174224343675E-2</v>
      </c>
      <c r="K58" s="7">
        <f t="shared" si="2"/>
        <v>4.7732696897374704E-3</v>
      </c>
      <c r="L58" s="7">
        <f t="shared" si="3"/>
        <v>1.4319809069212411E-2</v>
      </c>
      <c r="M58" s="7">
        <f t="shared" si="4"/>
        <v>3.8186157517899763E-2</v>
      </c>
      <c r="N58" s="33">
        <f t="shared" si="7"/>
        <v>0.93078758949880669</v>
      </c>
    </row>
    <row r="59" spans="1:14" s="24" customFormat="1" ht="17.399999999999999" x14ac:dyDescent="0.35">
      <c r="A59" s="1" t="s">
        <v>8</v>
      </c>
      <c r="B59" s="138" t="s">
        <v>347</v>
      </c>
      <c r="C59" s="35">
        <f t="shared" si="0"/>
        <v>77</v>
      </c>
      <c r="D59" s="35">
        <f t="shared" si="6"/>
        <v>4.6883116883116882</v>
      </c>
      <c r="E59" s="34">
        <v>2</v>
      </c>
      <c r="F59" s="34"/>
      <c r="G59" s="34">
        <v>6</v>
      </c>
      <c r="H59" s="34">
        <v>4</v>
      </c>
      <c r="I59" s="34">
        <v>65</v>
      </c>
      <c r="J59" s="7">
        <f t="shared" si="1"/>
        <v>2.5974025974025976E-2</v>
      </c>
      <c r="K59" s="7">
        <f t="shared" si="2"/>
        <v>0</v>
      </c>
      <c r="L59" s="7">
        <f t="shared" si="3"/>
        <v>7.792207792207792E-2</v>
      </c>
      <c r="M59" s="7">
        <f t="shared" si="4"/>
        <v>5.1948051948051951E-2</v>
      </c>
      <c r="N59" s="33">
        <f t="shared" si="7"/>
        <v>0.8441558441558441</v>
      </c>
    </row>
    <row r="60" spans="1:14" s="24" customFormat="1" ht="17.399999999999999" x14ac:dyDescent="0.35">
      <c r="A60" s="1" t="s">
        <v>8</v>
      </c>
      <c r="B60" s="138" t="s">
        <v>9</v>
      </c>
      <c r="C60" s="35">
        <f t="shared" si="0"/>
        <v>581</v>
      </c>
      <c r="D60" s="35">
        <f t="shared" si="6"/>
        <v>4.9793459552495696</v>
      </c>
      <c r="E60" s="34">
        <v>2</v>
      </c>
      <c r="F60" s="34"/>
      <c r="G60" s="34"/>
      <c r="H60" s="34">
        <v>4</v>
      </c>
      <c r="I60" s="34">
        <v>575</v>
      </c>
      <c r="J60" s="7">
        <f t="shared" si="1"/>
        <v>3.4423407917383822E-3</v>
      </c>
      <c r="K60" s="7">
        <f t="shared" si="2"/>
        <v>0</v>
      </c>
      <c r="L60" s="7">
        <f t="shared" si="3"/>
        <v>0</v>
      </c>
      <c r="M60" s="7">
        <f t="shared" si="4"/>
        <v>6.8846815834767644E-3</v>
      </c>
      <c r="N60" s="33">
        <f t="shared" si="7"/>
        <v>0.9896729776247849</v>
      </c>
    </row>
    <row r="61" spans="1:14" s="24" customFormat="1" ht="17.399999999999999" x14ac:dyDescent="0.35">
      <c r="A61" s="1" t="s">
        <v>8</v>
      </c>
      <c r="B61" s="138" t="s">
        <v>224</v>
      </c>
      <c r="C61" s="35">
        <f t="shared" si="0"/>
        <v>510</v>
      </c>
      <c r="D61" s="35">
        <f t="shared" si="6"/>
        <v>4.9019607843137258</v>
      </c>
      <c r="E61" s="34">
        <v>5</v>
      </c>
      <c r="F61" s="34">
        <v>2</v>
      </c>
      <c r="G61" s="34">
        <v>6</v>
      </c>
      <c r="H61" s="34">
        <v>12</v>
      </c>
      <c r="I61" s="34">
        <v>485</v>
      </c>
      <c r="J61" s="7">
        <f t="shared" si="1"/>
        <v>9.8039215686274508E-3</v>
      </c>
      <c r="K61" s="7">
        <f t="shared" si="2"/>
        <v>3.9215686274509803E-3</v>
      </c>
      <c r="L61" s="7">
        <f t="shared" si="3"/>
        <v>1.1764705882352941E-2</v>
      </c>
      <c r="M61" s="7">
        <f t="shared" si="4"/>
        <v>2.3529411764705882E-2</v>
      </c>
      <c r="N61" s="33">
        <f t="shared" si="7"/>
        <v>0.9509803921568627</v>
      </c>
    </row>
    <row r="62" spans="1:14" s="24" customFormat="1" ht="17.399999999999999" x14ac:dyDescent="0.35">
      <c r="A62" s="1" t="s">
        <v>8</v>
      </c>
      <c r="B62" s="138" t="s">
        <v>159</v>
      </c>
      <c r="C62" s="35">
        <f t="shared" si="0"/>
        <v>10</v>
      </c>
      <c r="D62" s="35">
        <f t="shared" si="6"/>
        <v>5</v>
      </c>
      <c r="E62" s="34"/>
      <c r="F62" s="34"/>
      <c r="G62" s="34"/>
      <c r="H62" s="34"/>
      <c r="I62" s="34">
        <v>10</v>
      </c>
      <c r="J62" s="7">
        <f t="shared" si="1"/>
        <v>0</v>
      </c>
      <c r="K62" s="7">
        <f t="shared" si="2"/>
        <v>0</v>
      </c>
      <c r="L62" s="7">
        <f t="shared" si="3"/>
        <v>0</v>
      </c>
      <c r="M62" s="7">
        <f t="shared" si="4"/>
        <v>0</v>
      </c>
      <c r="N62" s="33">
        <f t="shared" si="7"/>
        <v>1</v>
      </c>
    </row>
    <row r="63" spans="1:14" s="24" customFormat="1" ht="17.399999999999999" x14ac:dyDescent="0.35">
      <c r="A63" s="1" t="s">
        <v>8</v>
      </c>
      <c r="B63" s="138" t="s">
        <v>158</v>
      </c>
      <c r="C63" s="35">
        <f t="shared" si="0"/>
        <v>156</v>
      </c>
      <c r="D63" s="35">
        <f t="shared" si="6"/>
        <v>4.8717948717948714</v>
      </c>
      <c r="E63" s="34">
        <v>1</v>
      </c>
      <c r="F63" s="34"/>
      <c r="G63" s="34">
        <v>6</v>
      </c>
      <c r="H63" s="34">
        <v>4</v>
      </c>
      <c r="I63" s="34">
        <v>145</v>
      </c>
      <c r="J63" s="7">
        <f t="shared" si="1"/>
        <v>6.41025641025641E-3</v>
      </c>
      <c r="K63" s="7">
        <f t="shared" si="2"/>
        <v>0</v>
      </c>
      <c r="L63" s="7">
        <f t="shared" si="3"/>
        <v>3.8461538461538464E-2</v>
      </c>
      <c r="M63" s="7">
        <f t="shared" si="4"/>
        <v>2.564102564102564E-2</v>
      </c>
      <c r="N63" s="33">
        <f t="shared" si="7"/>
        <v>0.92948717948717952</v>
      </c>
    </row>
    <row r="64" spans="1:14" s="24" customFormat="1" ht="17.399999999999999" x14ac:dyDescent="0.35">
      <c r="A64" s="1" t="s">
        <v>8</v>
      </c>
      <c r="B64" s="138" t="s">
        <v>348</v>
      </c>
      <c r="C64" s="35">
        <f t="shared" si="0"/>
        <v>89</v>
      </c>
      <c r="D64" s="35">
        <f t="shared" si="6"/>
        <v>4.8876404494382024</v>
      </c>
      <c r="E64" s="34">
        <v>1</v>
      </c>
      <c r="F64" s="34"/>
      <c r="G64" s="34">
        <v>3</v>
      </c>
      <c r="H64" s="34"/>
      <c r="I64" s="34">
        <v>85</v>
      </c>
      <c r="J64" s="7">
        <f t="shared" si="1"/>
        <v>1.1235955056179775E-2</v>
      </c>
      <c r="K64" s="7">
        <f t="shared" si="2"/>
        <v>0</v>
      </c>
      <c r="L64" s="7">
        <f t="shared" si="3"/>
        <v>3.3707865168539325E-2</v>
      </c>
      <c r="M64" s="7">
        <f t="shared" si="4"/>
        <v>0</v>
      </c>
      <c r="N64" s="33">
        <f t="shared" si="7"/>
        <v>0.9550561797752809</v>
      </c>
    </row>
    <row r="65" spans="1:14" s="24" customFormat="1" ht="17.399999999999999" x14ac:dyDescent="0.35">
      <c r="A65" s="1" t="s">
        <v>349</v>
      </c>
      <c r="B65" s="138" t="s">
        <v>157</v>
      </c>
      <c r="C65" s="35">
        <f t="shared" si="0"/>
        <v>2450</v>
      </c>
      <c r="D65" s="35">
        <f t="shared" si="6"/>
        <v>4.9371428571428568</v>
      </c>
      <c r="E65" s="34">
        <v>9</v>
      </c>
      <c r="F65" s="34">
        <v>8</v>
      </c>
      <c r="G65" s="34">
        <v>21</v>
      </c>
      <c r="H65" s="34">
        <v>52</v>
      </c>
      <c r="I65" s="34">
        <v>2360</v>
      </c>
      <c r="J65" s="7">
        <f t="shared" si="1"/>
        <v>3.6734693877551019E-3</v>
      </c>
      <c r="K65" s="7">
        <f t="shared" si="2"/>
        <v>3.2653061224489797E-3</v>
      </c>
      <c r="L65" s="7">
        <f t="shared" si="3"/>
        <v>8.5714285714285719E-3</v>
      </c>
      <c r="M65" s="7">
        <f t="shared" si="4"/>
        <v>2.1224489795918369E-2</v>
      </c>
      <c r="N65" s="33">
        <f t="shared" si="7"/>
        <v>0.96326530612244898</v>
      </c>
    </row>
    <row r="66" spans="1:14" s="24" customFormat="1" ht="17.399999999999999" x14ac:dyDescent="0.35">
      <c r="A66" s="1" t="s">
        <v>349</v>
      </c>
      <c r="B66" s="138" t="s">
        <v>211</v>
      </c>
      <c r="C66" s="35">
        <f t="shared" si="0"/>
        <v>1623</v>
      </c>
      <c r="D66" s="35">
        <f t="shared" si="6"/>
        <v>4.9100431300061613</v>
      </c>
      <c r="E66" s="34">
        <v>5</v>
      </c>
      <c r="F66" s="34"/>
      <c r="G66" s="34">
        <v>33</v>
      </c>
      <c r="H66" s="34">
        <v>60</v>
      </c>
      <c r="I66" s="34">
        <v>1525</v>
      </c>
      <c r="J66" s="7">
        <f t="shared" si="1"/>
        <v>3.0807147258163892E-3</v>
      </c>
      <c r="K66" s="7">
        <f t="shared" si="2"/>
        <v>0</v>
      </c>
      <c r="L66" s="7">
        <f t="shared" si="3"/>
        <v>2.0332717190388171E-2</v>
      </c>
      <c r="M66" s="7">
        <f t="shared" si="4"/>
        <v>3.6968576709796676E-2</v>
      </c>
      <c r="N66" s="33">
        <f t="shared" si="7"/>
        <v>0.93961799137399882</v>
      </c>
    </row>
    <row r="67" spans="1:14" s="24" customFormat="1" ht="17.399999999999999" x14ac:dyDescent="0.35">
      <c r="A67" s="1" t="s">
        <v>349</v>
      </c>
      <c r="B67" s="138" t="s">
        <v>350</v>
      </c>
      <c r="C67" s="35">
        <f t="shared" ref="C67:C130" si="8">E67+F67+G67+H67+I67</f>
        <v>2597</v>
      </c>
      <c r="D67" s="35">
        <f t="shared" si="6"/>
        <v>4.9514824797843664</v>
      </c>
      <c r="E67" s="34">
        <v>4</v>
      </c>
      <c r="F67" s="34">
        <v>4</v>
      </c>
      <c r="G67" s="34">
        <v>9</v>
      </c>
      <c r="H67" s="34">
        <v>80</v>
      </c>
      <c r="I67" s="34">
        <v>2500</v>
      </c>
      <c r="J67" s="7">
        <f t="shared" ref="J67:J130" si="9">E67/C67</f>
        <v>1.5402387370042356E-3</v>
      </c>
      <c r="K67" s="7">
        <f t="shared" ref="K67:K130" si="10">F67/C67</f>
        <v>1.5402387370042356E-3</v>
      </c>
      <c r="L67" s="7">
        <f t="shared" ref="L67:L130" si="11">G67/C67</f>
        <v>3.4655371582595304E-3</v>
      </c>
      <c r="M67" s="7">
        <f t="shared" ref="M67:M130" si="12">H67/C67</f>
        <v>3.0804774740084712E-2</v>
      </c>
      <c r="N67" s="33">
        <f t="shared" si="7"/>
        <v>0.9626492106276473</v>
      </c>
    </row>
    <row r="68" spans="1:14" s="24" customFormat="1" ht="17.399999999999999" x14ac:dyDescent="0.35">
      <c r="A68" s="1" t="s">
        <v>349</v>
      </c>
      <c r="B68" s="138" t="s">
        <v>156</v>
      </c>
      <c r="C68" s="35">
        <f t="shared" si="8"/>
        <v>1654</v>
      </c>
      <c r="D68" s="35">
        <f t="shared" si="6"/>
        <v>4.8706166868198304</v>
      </c>
      <c r="E68" s="34">
        <v>13</v>
      </c>
      <c r="F68" s="34">
        <v>4</v>
      </c>
      <c r="G68" s="34">
        <v>33</v>
      </c>
      <c r="H68" s="34">
        <v>84</v>
      </c>
      <c r="I68" s="34">
        <v>1520</v>
      </c>
      <c r="J68" s="7">
        <f t="shared" si="9"/>
        <v>7.8597339782345826E-3</v>
      </c>
      <c r="K68" s="7">
        <f t="shared" si="10"/>
        <v>2.4183796856106408E-3</v>
      </c>
      <c r="L68" s="7">
        <f t="shared" si="11"/>
        <v>1.9951632406287789E-2</v>
      </c>
      <c r="M68" s="7">
        <f t="shared" si="12"/>
        <v>5.078597339782346E-2</v>
      </c>
      <c r="N68" s="33">
        <f t="shared" si="7"/>
        <v>0.91898428053204351</v>
      </c>
    </row>
    <row r="69" spans="1:14" s="24" customFormat="1" ht="17.399999999999999" x14ac:dyDescent="0.35">
      <c r="A69" s="1" t="s">
        <v>349</v>
      </c>
      <c r="B69" s="138" t="s">
        <v>155</v>
      </c>
      <c r="C69" s="35">
        <f t="shared" si="8"/>
        <v>957</v>
      </c>
      <c r="D69" s="35">
        <f t="shared" si="6"/>
        <v>4.9268547544409618</v>
      </c>
      <c r="E69" s="34">
        <v>1</v>
      </c>
      <c r="F69" s="34"/>
      <c r="G69" s="34">
        <v>15</v>
      </c>
      <c r="H69" s="34">
        <v>36</v>
      </c>
      <c r="I69" s="34">
        <v>905</v>
      </c>
      <c r="J69" s="7">
        <f t="shared" si="9"/>
        <v>1.0449320794148381E-3</v>
      </c>
      <c r="K69" s="7">
        <f t="shared" si="10"/>
        <v>0</v>
      </c>
      <c r="L69" s="7">
        <f t="shared" si="11"/>
        <v>1.5673981191222569E-2</v>
      </c>
      <c r="M69" s="7">
        <f t="shared" si="12"/>
        <v>3.7617554858934171E-2</v>
      </c>
      <c r="N69" s="33">
        <f t="shared" si="7"/>
        <v>0.9456635318704284</v>
      </c>
    </row>
    <row r="70" spans="1:14" s="24" customFormat="1" ht="17.399999999999999" x14ac:dyDescent="0.35">
      <c r="A70" s="1" t="s">
        <v>349</v>
      </c>
      <c r="B70" s="138" t="s">
        <v>212</v>
      </c>
      <c r="C70" s="35">
        <f t="shared" si="8"/>
        <v>1185</v>
      </c>
      <c r="D70" s="35">
        <f t="shared" ref="D70:D133" si="13">(E70*1+F70*2+G70*3+H70*4+I70*5)/C70</f>
        <v>4.9257383966244728</v>
      </c>
      <c r="E70" s="34">
        <v>2</v>
      </c>
      <c r="F70" s="34"/>
      <c r="G70" s="34">
        <v>12</v>
      </c>
      <c r="H70" s="34">
        <v>56</v>
      </c>
      <c r="I70" s="34">
        <v>1115</v>
      </c>
      <c r="J70" s="7">
        <f t="shared" si="9"/>
        <v>1.6877637130801688E-3</v>
      </c>
      <c r="K70" s="7">
        <f t="shared" si="10"/>
        <v>0</v>
      </c>
      <c r="L70" s="7">
        <f t="shared" si="11"/>
        <v>1.0126582278481013E-2</v>
      </c>
      <c r="M70" s="7">
        <f t="shared" si="12"/>
        <v>4.7257383966244723E-2</v>
      </c>
      <c r="N70" s="33">
        <f t="shared" si="7"/>
        <v>0.94092827004219415</v>
      </c>
    </row>
    <row r="71" spans="1:14" s="24" customFormat="1" ht="17.399999999999999" x14ac:dyDescent="0.35">
      <c r="A71" s="1" t="s">
        <v>349</v>
      </c>
      <c r="B71" s="138" t="s">
        <v>213</v>
      </c>
      <c r="C71" s="35">
        <f t="shared" si="8"/>
        <v>986</v>
      </c>
      <c r="D71" s="35">
        <f t="shared" si="13"/>
        <v>4.9208924949290065</v>
      </c>
      <c r="E71" s="34">
        <v>2</v>
      </c>
      <c r="F71" s="34"/>
      <c r="G71" s="34">
        <v>21</v>
      </c>
      <c r="H71" s="34">
        <v>28</v>
      </c>
      <c r="I71" s="34">
        <v>935</v>
      </c>
      <c r="J71" s="7">
        <f t="shared" si="9"/>
        <v>2.0283975659229209E-3</v>
      </c>
      <c r="K71" s="7">
        <f t="shared" si="10"/>
        <v>0</v>
      </c>
      <c r="L71" s="7">
        <f t="shared" si="11"/>
        <v>2.1298174442190669E-2</v>
      </c>
      <c r="M71" s="7">
        <f t="shared" si="12"/>
        <v>2.8397565922920892E-2</v>
      </c>
      <c r="N71" s="33">
        <f t="shared" si="7"/>
        <v>0.94827586206896552</v>
      </c>
    </row>
    <row r="72" spans="1:14" s="24" customFormat="1" ht="17.399999999999999" x14ac:dyDescent="0.35">
      <c r="A72" s="1" t="s">
        <v>151</v>
      </c>
      <c r="B72" s="138" t="s">
        <v>153</v>
      </c>
      <c r="C72" s="35">
        <f t="shared" si="8"/>
        <v>343</v>
      </c>
      <c r="D72" s="35">
        <f t="shared" si="13"/>
        <v>4.9825072886297379</v>
      </c>
      <c r="E72" s="34"/>
      <c r="F72" s="34"/>
      <c r="G72" s="34">
        <v>3</v>
      </c>
      <c r="H72" s="34"/>
      <c r="I72" s="34">
        <v>340</v>
      </c>
      <c r="J72" s="7">
        <f t="shared" si="9"/>
        <v>0</v>
      </c>
      <c r="K72" s="7">
        <f t="shared" si="10"/>
        <v>0</v>
      </c>
      <c r="L72" s="7">
        <f t="shared" si="11"/>
        <v>8.7463556851311956E-3</v>
      </c>
      <c r="M72" s="7">
        <f t="shared" si="12"/>
        <v>0</v>
      </c>
      <c r="N72" s="33">
        <f t="shared" si="7"/>
        <v>0.99125364431486884</v>
      </c>
    </row>
    <row r="73" spans="1:14" s="24" customFormat="1" ht="17.399999999999999" x14ac:dyDescent="0.35">
      <c r="A73" s="1" t="s">
        <v>151</v>
      </c>
      <c r="B73" s="138" t="s">
        <v>152</v>
      </c>
      <c r="C73" s="35">
        <f t="shared" si="8"/>
        <v>10</v>
      </c>
      <c r="D73" s="35">
        <f t="shared" si="13"/>
        <v>5</v>
      </c>
      <c r="E73" s="34"/>
      <c r="F73" s="34"/>
      <c r="G73" s="34"/>
      <c r="H73" s="34"/>
      <c r="I73" s="34">
        <v>10</v>
      </c>
      <c r="J73" s="7">
        <f t="shared" si="9"/>
        <v>0</v>
      </c>
      <c r="K73" s="7">
        <f t="shared" si="10"/>
        <v>0</v>
      </c>
      <c r="L73" s="7">
        <f t="shared" si="11"/>
        <v>0</v>
      </c>
      <c r="M73" s="7">
        <f t="shared" si="12"/>
        <v>0</v>
      </c>
      <c r="N73" s="33">
        <f t="shared" si="7"/>
        <v>1</v>
      </c>
    </row>
    <row r="74" spans="1:14" s="24" customFormat="1" ht="17.399999999999999" x14ac:dyDescent="0.35">
      <c r="A74" s="1" t="s">
        <v>504</v>
      </c>
      <c r="B74" s="138" t="s">
        <v>11</v>
      </c>
      <c r="C74" s="35">
        <f t="shared" si="8"/>
        <v>2630</v>
      </c>
      <c r="D74" s="35">
        <f t="shared" si="13"/>
        <v>4.9376425855513304</v>
      </c>
      <c r="E74" s="34">
        <v>4</v>
      </c>
      <c r="F74" s="34">
        <v>4</v>
      </c>
      <c r="G74" s="34">
        <v>24</v>
      </c>
      <c r="H74" s="34">
        <v>88</v>
      </c>
      <c r="I74" s="34">
        <v>2510</v>
      </c>
      <c r="J74" s="7">
        <f t="shared" si="9"/>
        <v>1.520912547528517E-3</v>
      </c>
      <c r="K74" s="7">
        <f t="shared" si="10"/>
        <v>1.520912547528517E-3</v>
      </c>
      <c r="L74" s="7">
        <f t="shared" si="11"/>
        <v>9.125475285171103E-3</v>
      </c>
      <c r="M74" s="7">
        <f t="shared" si="12"/>
        <v>3.3460076045627375E-2</v>
      </c>
      <c r="N74" s="33">
        <f t="shared" si="7"/>
        <v>0.95437262357414454</v>
      </c>
    </row>
    <row r="75" spans="1:14" s="24" customFormat="1" ht="17.399999999999999" x14ac:dyDescent="0.35">
      <c r="A75" s="1" t="s">
        <v>504</v>
      </c>
      <c r="B75" s="138" t="s">
        <v>225</v>
      </c>
      <c r="C75" s="35">
        <f t="shared" si="8"/>
        <v>1992</v>
      </c>
      <c r="D75" s="35">
        <f t="shared" si="13"/>
        <v>4.9156626506024095</v>
      </c>
      <c r="E75" s="34">
        <v>4</v>
      </c>
      <c r="F75" s="34"/>
      <c r="G75" s="34">
        <v>24</v>
      </c>
      <c r="H75" s="34">
        <v>104</v>
      </c>
      <c r="I75" s="34">
        <v>1860</v>
      </c>
      <c r="J75" s="7">
        <f t="shared" si="9"/>
        <v>2.008032128514056E-3</v>
      </c>
      <c r="K75" s="7">
        <f t="shared" si="10"/>
        <v>0</v>
      </c>
      <c r="L75" s="7">
        <f t="shared" si="11"/>
        <v>1.2048192771084338E-2</v>
      </c>
      <c r="M75" s="7">
        <f t="shared" si="12"/>
        <v>5.2208835341365459E-2</v>
      </c>
      <c r="N75" s="33">
        <f t="shared" si="7"/>
        <v>0.9337349397590361</v>
      </c>
    </row>
    <row r="76" spans="1:14" s="24" customFormat="1" ht="17.399999999999999" x14ac:dyDescent="0.35">
      <c r="A76" s="1" t="s">
        <v>504</v>
      </c>
      <c r="B76" s="138" t="s">
        <v>351</v>
      </c>
      <c r="C76" s="35">
        <f t="shared" si="8"/>
        <v>15</v>
      </c>
      <c r="D76" s="35">
        <f t="shared" si="13"/>
        <v>5</v>
      </c>
      <c r="E76" s="34"/>
      <c r="F76" s="34"/>
      <c r="G76" s="34"/>
      <c r="H76" s="34"/>
      <c r="I76" s="34">
        <v>15</v>
      </c>
      <c r="J76" s="7">
        <f t="shared" si="9"/>
        <v>0</v>
      </c>
      <c r="K76" s="7">
        <f t="shared" si="10"/>
        <v>0</v>
      </c>
      <c r="L76" s="7">
        <f t="shared" si="11"/>
        <v>0</v>
      </c>
      <c r="M76" s="7">
        <f t="shared" si="12"/>
        <v>0</v>
      </c>
      <c r="N76" s="33">
        <f t="shared" si="7"/>
        <v>1</v>
      </c>
    </row>
    <row r="77" spans="1:14" s="24" customFormat="1" ht="17.399999999999999" x14ac:dyDescent="0.35">
      <c r="A77" s="1" t="s">
        <v>504</v>
      </c>
      <c r="B77" s="138" t="s">
        <v>227</v>
      </c>
      <c r="C77" s="35">
        <f t="shared" si="8"/>
        <v>1217</v>
      </c>
      <c r="D77" s="35">
        <f t="shared" si="13"/>
        <v>4.8586688578471655</v>
      </c>
      <c r="E77" s="34">
        <v>16</v>
      </c>
      <c r="F77" s="34">
        <v>4</v>
      </c>
      <c r="G77" s="34">
        <v>24</v>
      </c>
      <c r="H77" s="34">
        <v>48</v>
      </c>
      <c r="I77" s="34">
        <v>1125</v>
      </c>
      <c r="J77" s="7">
        <f t="shared" si="9"/>
        <v>1.314708299096138E-2</v>
      </c>
      <c r="K77" s="7">
        <f t="shared" si="10"/>
        <v>3.286770747740345E-3</v>
      </c>
      <c r="L77" s="7">
        <f t="shared" si="11"/>
        <v>1.972062448644207E-2</v>
      </c>
      <c r="M77" s="7">
        <f t="shared" si="12"/>
        <v>3.944124897288414E-2</v>
      </c>
      <c r="N77" s="33">
        <f t="shared" si="7"/>
        <v>0.92440427280197202</v>
      </c>
    </row>
    <row r="78" spans="1:14" s="24" customFormat="1" ht="17.399999999999999" x14ac:dyDescent="0.35">
      <c r="A78" s="1" t="s">
        <v>504</v>
      </c>
      <c r="B78" s="138" t="s">
        <v>149</v>
      </c>
      <c r="C78" s="35">
        <f t="shared" si="8"/>
        <v>427</v>
      </c>
      <c r="D78" s="35">
        <f t="shared" si="13"/>
        <v>4.9718969555035128</v>
      </c>
      <c r="E78" s="34"/>
      <c r="F78" s="34"/>
      <c r="G78" s="34"/>
      <c r="H78" s="34">
        <v>12</v>
      </c>
      <c r="I78" s="34">
        <v>415</v>
      </c>
      <c r="J78" s="7">
        <f t="shared" si="9"/>
        <v>0</v>
      </c>
      <c r="K78" s="7">
        <f t="shared" si="10"/>
        <v>0</v>
      </c>
      <c r="L78" s="7">
        <f t="shared" si="11"/>
        <v>0</v>
      </c>
      <c r="M78" s="7">
        <f t="shared" si="12"/>
        <v>2.8103044496487119E-2</v>
      </c>
      <c r="N78" s="33">
        <f t="shared" si="7"/>
        <v>0.97189695550351285</v>
      </c>
    </row>
    <row r="79" spans="1:14" s="24" customFormat="1" ht="17.399999999999999" x14ac:dyDescent="0.35">
      <c r="A79" s="1" t="s">
        <v>504</v>
      </c>
      <c r="B79" s="138" t="s">
        <v>505</v>
      </c>
      <c r="C79" s="35">
        <f t="shared" si="8"/>
        <v>581</v>
      </c>
      <c r="D79" s="35">
        <f t="shared" si="13"/>
        <v>4.8072289156626509</v>
      </c>
      <c r="E79" s="34">
        <v>1</v>
      </c>
      <c r="F79" s="34">
        <v>8</v>
      </c>
      <c r="G79" s="34">
        <v>12</v>
      </c>
      <c r="H79" s="34">
        <v>60</v>
      </c>
      <c r="I79" s="34">
        <v>500</v>
      </c>
      <c r="J79" s="7">
        <f t="shared" si="9"/>
        <v>1.7211703958691911E-3</v>
      </c>
      <c r="K79" s="7">
        <f t="shared" si="10"/>
        <v>1.3769363166953529E-2</v>
      </c>
      <c r="L79" s="7">
        <f t="shared" si="11"/>
        <v>2.0654044750430294E-2</v>
      </c>
      <c r="M79" s="7">
        <f t="shared" si="12"/>
        <v>0.10327022375215146</v>
      </c>
      <c r="N79" s="33">
        <f t="shared" si="7"/>
        <v>0.86058519793459554</v>
      </c>
    </row>
    <row r="80" spans="1:14" s="24" customFormat="1" ht="17.399999999999999" x14ac:dyDescent="0.35">
      <c r="A80" s="1" t="s">
        <v>504</v>
      </c>
      <c r="B80" s="138" t="s">
        <v>12</v>
      </c>
      <c r="C80" s="35">
        <f t="shared" si="8"/>
        <v>1742</v>
      </c>
      <c r="D80" s="35">
        <f t="shared" si="13"/>
        <v>4.7370838117106775</v>
      </c>
      <c r="E80" s="34">
        <v>32</v>
      </c>
      <c r="F80" s="34">
        <v>22</v>
      </c>
      <c r="G80" s="34">
        <v>66</v>
      </c>
      <c r="H80" s="34">
        <v>132</v>
      </c>
      <c r="I80" s="34">
        <v>1490</v>
      </c>
      <c r="J80" s="7">
        <f t="shared" si="9"/>
        <v>1.8369690011481057E-2</v>
      </c>
      <c r="K80" s="7">
        <f t="shared" si="10"/>
        <v>1.2629161882893225E-2</v>
      </c>
      <c r="L80" s="7">
        <f t="shared" si="11"/>
        <v>3.7887485648679678E-2</v>
      </c>
      <c r="M80" s="7">
        <f t="shared" si="12"/>
        <v>7.5774971297359356E-2</v>
      </c>
      <c r="N80" s="33">
        <f t="shared" si="7"/>
        <v>0.85533869115958672</v>
      </c>
    </row>
    <row r="81" spans="1:14" s="24" customFormat="1" ht="17.399999999999999" x14ac:dyDescent="0.35">
      <c r="A81" s="1" t="s">
        <v>504</v>
      </c>
      <c r="B81" s="138" t="s">
        <v>148</v>
      </c>
      <c r="C81" s="35">
        <f t="shared" si="8"/>
        <v>3627</v>
      </c>
      <c r="D81" s="35">
        <f t="shared" si="13"/>
        <v>4.9200441135925006</v>
      </c>
      <c r="E81" s="34">
        <v>11</v>
      </c>
      <c r="F81" s="34">
        <v>16</v>
      </c>
      <c r="G81" s="34">
        <v>33</v>
      </c>
      <c r="H81" s="34">
        <v>132</v>
      </c>
      <c r="I81" s="34">
        <v>3435</v>
      </c>
      <c r="J81" s="7">
        <f t="shared" si="9"/>
        <v>3.0328094844223876E-3</v>
      </c>
      <c r="K81" s="7">
        <f t="shared" si="10"/>
        <v>4.4113592500689275E-3</v>
      </c>
      <c r="L81" s="7">
        <f t="shared" si="11"/>
        <v>9.0984284532671638E-3</v>
      </c>
      <c r="M81" s="7">
        <f t="shared" si="12"/>
        <v>3.6393713813068655E-2</v>
      </c>
      <c r="N81" s="33">
        <f t="shared" si="7"/>
        <v>0.94706368899917281</v>
      </c>
    </row>
    <row r="82" spans="1:14" s="24" customFormat="1" ht="17.399999999999999" x14ac:dyDescent="0.35">
      <c r="A82" s="1" t="s">
        <v>504</v>
      </c>
      <c r="B82" s="138" t="s">
        <v>147</v>
      </c>
      <c r="C82" s="35">
        <f t="shared" si="8"/>
        <v>286</v>
      </c>
      <c r="D82" s="35">
        <f t="shared" si="13"/>
        <v>4.7972027972027975</v>
      </c>
      <c r="E82" s="34">
        <v>2</v>
      </c>
      <c r="F82" s="34">
        <v>2</v>
      </c>
      <c r="G82" s="34">
        <v>12</v>
      </c>
      <c r="H82" s="34">
        <v>20</v>
      </c>
      <c r="I82" s="34">
        <v>250</v>
      </c>
      <c r="J82" s="7">
        <f t="shared" si="9"/>
        <v>6.993006993006993E-3</v>
      </c>
      <c r="K82" s="7">
        <f t="shared" si="10"/>
        <v>6.993006993006993E-3</v>
      </c>
      <c r="L82" s="7">
        <f t="shared" si="11"/>
        <v>4.195804195804196E-2</v>
      </c>
      <c r="M82" s="7">
        <f t="shared" si="12"/>
        <v>6.9930069930069935E-2</v>
      </c>
      <c r="N82" s="33">
        <f t="shared" si="7"/>
        <v>0.87412587412587417</v>
      </c>
    </row>
    <row r="83" spans="1:14" s="24" customFormat="1" ht="17.399999999999999" x14ac:dyDescent="0.35">
      <c r="A83" s="1" t="s">
        <v>504</v>
      </c>
      <c r="B83" s="138" t="s">
        <v>146</v>
      </c>
      <c r="C83" s="35">
        <f t="shared" si="8"/>
        <v>483</v>
      </c>
      <c r="D83" s="35">
        <f t="shared" si="13"/>
        <v>4.5155279503105588</v>
      </c>
      <c r="E83" s="34">
        <v>31</v>
      </c>
      <c r="F83" s="34">
        <v>10</v>
      </c>
      <c r="G83" s="34">
        <v>18</v>
      </c>
      <c r="H83" s="34">
        <v>44</v>
      </c>
      <c r="I83" s="34">
        <v>380</v>
      </c>
      <c r="J83" s="7">
        <f t="shared" si="9"/>
        <v>6.4182194616977231E-2</v>
      </c>
      <c r="K83" s="7">
        <f t="shared" si="10"/>
        <v>2.0703933747412008E-2</v>
      </c>
      <c r="L83" s="7">
        <f t="shared" si="11"/>
        <v>3.7267080745341616E-2</v>
      </c>
      <c r="M83" s="7">
        <f t="shared" si="12"/>
        <v>9.1097308488612833E-2</v>
      </c>
      <c r="N83" s="33">
        <f t="shared" si="7"/>
        <v>0.78674948240165632</v>
      </c>
    </row>
    <row r="84" spans="1:14" s="24" customFormat="1" ht="17.399999999999999" x14ac:dyDescent="0.35">
      <c r="A84" s="1" t="s">
        <v>504</v>
      </c>
      <c r="B84" s="138" t="s">
        <v>228</v>
      </c>
      <c r="C84" s="35">
        <f t="shared" si="8"/>
        <v>871</v>
      </c>
      <c r="D84" s="35">
        <f t="shared" si="13"/>
        <v>4.9517795637198621</v>
      </c>
      <c r="E84" s="34">
        <v>4</v>
      </c>
      <c r="F84" s="34">
        <v>2</v>
      </c>
      <c r="G84" s="34"/>
      <c r="H84" s="34">
        <v>20</v>
      </c>
      <c r="I84" s="34">
        <v>845</v>
      </c>
      <c r="J84" s="7">
        <f t="shared" si="9"/>
        <v>4.5924225028702642E-3</v>
      </c>
      <c r="K84" s="7">
        <f t="shared" si="10"/>
        <v>2.2962112514351321E-3</v>
      </c>
      <c r="L84" s="7">
        <f t="shared" si="11"/>
        <v>0</v>
      </c>
      <c r="M84" s="7">
        <f t="shared" si="12"/>
        <v>2.2962112514351322E-2</v>
      </c>
      <c r="N84" s="33">
        <f t="shared" si="7"/>
        <v>0.97014925373134331</v>
      </c>
    </row>
    <row r="85" spans="1:14" s="24" customFormat="1" ht="17.399999999999999" x14ac:dyDescent="0.35">
      <c r="A85" s="1" t="s">
        <v>504</v>
      </c>
      <c r="B85" s="138" t="s">
        <v>506</v>
      </c>
      <c r="C85" s="35">
        <f t="shared" si="8"/>
        <v>150</v>
      </c>
      <c r="D85" s="35">
        <f t="shared" si="13"/>
        <v>4.7866666666666671</v>
      </c>
      <c r="E85" s="34">
        <v>2</v>
      </c>
      <c r="F85" s="34"/>
      <c r="G85" s="34">
        <v>6</v>
      </c>
      <c r="H85" s="34">
        <v>12</v>
      </c>
      <c r="I85" s="34">
        <v>130</v>
      </c>
      <c r="J85" s="7">
        <f t="shared" si="9"/>
        <v>1.3333333333333334E-2</v>
      </c>
      <c r="K85" s="7">
        <f t="shared" si="10"/>
        <v>0</v>
      </c>
      <c r="L85" s="7">
        <f t="shared" si="11"/>
        <v>0.04</v>
      </c>
      <c r="M85" s="7">
        <f t="shared" si="12"/>
        <v>0.08</v>
      </c>
      <c r="N85" s="33">
        <f t="shared" si="7"/>
        <v>0.8666666666666667</v>
      </c>
    </row>
    <row r="86" spans="1:14" s="24" customFormat="1" ht="17.399999999999999" x14ac:dyDescent="0.35">
      <c r="A86" s="1" t="s">
        <v>13</v>
      </c>
      <c r="B86" s="138" t="s">
        <v>144</v>
      </c>
      <c r="C86" s="35">
        <f t="shared" si="8"/>
        <v>28</v>
      </c>
      <c r="D86" s="35">
        <f t="shared" si="13"/>
        <v>4.7142857142857144</v>
      </c>
      <c r="E86" s="34"/>
      <c r="F86" s="34"/>
      <c r="G86" s="34"/>
      <c r="H86" s="34">
        <v>8</v>
      </c>
      <c r="I86" s="34">
        <v>20</v>
      </c>
      <c r="J86" s="7">
        <f t="shared" si="9"/>
        <v>0</v>
      </c>
      <c r="K86" s="7">
        <f t="shared" si="10"/>
        <v>0</v>
      </c>
      <c r="L86" s="7">
        <f t="shared" si="11"/>
        <v>0</v>
      </c>
      <c r="M86" s="7">
        <f t="shared" si="12"/>
        <v>0.2857142857142857</v>
      </c>
      <c r="N86" s="33">
        <f t="shared" si="7"/>
        <v>0.7142857142857143</v>
      </c>
    </row>
    <row r="87" spans="1:14" s="24" customFormat="1" ht="17.399999999999999" x14ac:dyDescent="0.35">
      <c r="A87" s="1" t="s">
        <v>13</v>
      </c>
      <c r="B87" s="138" t="s">
        <v>229</v>
      </c>
      <c r="C87" s="35">
        <f t="shared" si="8"/>
        <v>152</v>
      </c>
      <c r="D87" s="35">
        <f t="shared" si="13"/>
        <v>4.8684210526315788</v>
      </c>
      <c r="E87" s="34">
        <v>1</v>
      </c>
      <c r="F87" s="34"/>
      <c r="G87" s="34"/>
      <c r="H87" s="34">
        <v>16</v>
      </c>
      <c r="I87" s="34">
        <v>135</v>
      </c>
      <c r="J87" s="7">
        <f t="shared" si="9"/>
        <v>6.5789473684210523E-3</v>
      </c>
      <c r="K87" s="7">
        <f t="shared" si="10"/>
        <v>0</v>
      </c>
      <c r="L87" s="7">
        <f t="shared" si="11"/>
        <v>0</v>
      </c>
      <c r="M87" s="7">
        <f t="shared" si="12"/>
        <v>0.10526315789473684</v>
      </c>
      <c r="N87" s="33">
        <f t="shared" si="7"/>
        <v>0.88815789473684215</v>
      </c>
    </row>
    <row r="88" spans="1:14" s="24" customFormat="1" ht="17.399999999999999" x14ac:dyDescent="0.35">
      <c r="A88" s="1" t="s">
        <v>13</v>
      </c>
      <c r="B88" s="138" t="s">
        <v>64</v>
      </c>
      <c r="C88" s="35">
        <f t="shared" si="8"/>
        <v>1020</v>
      </c>
      <c r="D88" s="35">
        <f t="shared" si="13"/>
        <v>4.9627450980392158</v>
      </c>
      <c r="E88" s="34">
        <v>3</v>
      </c>
      <c r="F88" s="34">
        <v>2</v>
      </c>
      <c r="G88" s="34"/>
      <c r="H88" s="34">
        <v>20</v>
      </c>
      <c r="I88" s="34">
        <v>995</v>
      </c>
      <c r="J88" s="7">
        <f t="shared" si="9"/>
        <v>2.9411764705882353E-3</v>
      </c>
      <c r="K88" s="7">
        <f t="shared" si="10"/>
        <v>1.9607843137254902E-3</v>
      </c>
      <c r="L88" s="7">
        <f t="shared" si="11"/>
        <v>0</v>
      </c>
      <c r="M88" s="7">
        <f t="shared" si="12"/>
        <v>1.9607843137254902E-2</v>
      </c>
      <c r="N88" s="33">
        <f t="shared" si="7"/>
        <v>0.97549019607843135</v>
      </c>
    </row>
    <row r="89" spans="1:14" s="24" customFormat="1" ht="17.399999999999999" x14ac:dyDescent="0.35">
      <c r="A89" s="1" t="s">
        <v>13</v>
      </c>
      <c r="B89" s="138" t="s">
        <v>62</v>
      </c>
      <c r="C89" s="35">
        <f t="shared" si="8"/>
        <v>1199</v>
      </c>
      <c r="D89" s="35">
        <f t="shared" si="13"/>
        <v>4.9699749791492911</v>
      </c>
      <c r="E89" s="34">
        <v>2</v>
      </c>
      <c r="F89" s="34"/>
      <c r="G89" s="34">
        <v>6</v>
      </c>
      <c r="H89" s="34">
        <v>16</v>
      </c>
      <c r="I89" s="34">
        <v>1175</v>
      </c>
      <c r="J89" s="7">
        <f t="shared" si="9"/>
        <v>1.6680567139282735E-3</v>
      </c>
      <c r="K89" s="7">
        <f t="shared" si="10"/>
        <v>0</v>
      </c>
      <c r="L89" s="7">
        <f t="shared" si="11"/>
        <v>5.0041701417848205E-3</v>
      </c>
      <c r="M89" s="7">
        <f t="shared" si="12"/>
        <v>1.3344453711426188E-2</v>
      </c>
      <c r="N89" s="33">
        <f t="shared" si="7"/>
        <v>0.97998331943286077</v>
      </c>
    </row>
    <row r="90" spans="1:14" s="24" customFormat="1" ht="17.399999999999999" x14ac:dyDescent="0.35">
      <c r="A90" s="1" t="s">
        <v>13</v>
      </c>
      <c r="B90" s="138" t="s">
        <v>143</v>
      </c>
      <c r="C90" s="35">
        <f t="shared" si="8"/>
        <v>1417</v>
      </c>
      <c r="D90" s="35">
        <f t="shared" si="13"/>
        <v>4.8828510938602685</v>
      </c>
      <c r="E90" s="34">
        <v>10</v>
      </c>
      <c r="F90" s="34"/>
      <c r="G90" s="34">
        <v>9</v>
      </c>
      <c r="H90" s="34">
        <v>108</v>
      </c>
      <c r="I90" s="34">
        <v>1290</v>
      </c>
      <c r="J90" s="7">
        <f t="shared" si="9"/>
        <v>7.0571630204657732E-3</v>
      </c>
      <c r="K90" s="7">
        <f t="shared" si="10"/>
        <v>0</v>
      </c>
      <c r="L90" s="7">
        <f t="shared" si="11"/>
        <v>6.3514467184191958E-3</v>
      </c>
      <c r="M90" s="7">
        <f t="shared" si="12"/>
        <v>7.621736062103035E-2</v>
      </c>
      <c r="N90" s="33">
        <f t="shared" si="7"/>
        <v>0.91037402964008474</v>
      </c>
    </row>
    <row r="91" spans="1:14" s="24" customFormat="1" ht="17.399999999999999" x14ac:dyDescent="0.35">
      <c r="A91" s="1" t="s">
        <v>13</v>
      </c>
      <c r="B91" s="138" t="s">
        <v>127</v>
      </c>
      <c r="C91" s="35">
        <f t="shared" si="8"/>
        <v>1279</v>
      </c>
      <c r="D91" s="35">
        <f t="shared" si="13"/>
        <v>4.9061767005473023</v>
      </c>
      <c r="E91" s="34">
        <v>2</v>
      </c>
      <c r="F91" s="34">
        <v>2</v>
      </c>
      <c r="G91" s="34">
        <v>21</v>
      </c>
      <c r="H91" s="34">
        <v>64</v>
      </c>
      <c r="I91" s="34">
        <v>1190</v>
      </c>
      <c r="J91" s="7">
        <f t="shared" si="9"/>
        <v>1.563721657544957E-3</v>
      </c>
      <c r="K91" s="7">
        <f t="shared" si="10"/>
        <v>1.563721657544957E-3</v>
      </c>
      <c r="L91" s="7">
        <f t="shared" si="11"/>
        <v>1.6419077404222049E-2</v>
      </c>
      <c r="M91" s="7">
        <f t="shared" si="12"/>
        <v>5.0039093041438623E-2</v>
      </c>
      <c r="N91" s="33">
        <f t="shared" si="7"/>
        <v>0.93041438623924944</v>
      </c>
    </row>
    <row r="92" spans="1:14" s="24" customFormat="1" ht="17.399999999999999" x14ac:dyDescent="0.35">
      <c r="A92" s="1" t="s">
        <v>13</v>
      </c>
      <c r="B92" s="138" t="s">
        <v>126</v>
      </c>
      <c r="C92" s="35">
        <f t="shared" si="8"/>
        <v>69</v>
      </c>
      <c r="D92" s="35">
        <f t="shared" si="13"/>
        <v>4.7391304347826084</v>
      </c>
      <c r="E92" s="34">
        <v>2</v>
      </c>
      <c r="F92" s="34"/>
      <c r="G92" s="34">
        <v>3</v>
      </c>
      <c r="H92" s="34">
        <v>4</v>
      </c>
      <c r="I92" s="34">
        <v>60</v>
      </c>
      <c r="J92" s="7">
        <f t="shared" si="9"/>
        <v>2.8985507246376812E-2</v>
      </c>
      <c r="K92" s="7">
        <f t="shared" si="10"/>
        <v>0</v>
      </c>
      <c r="L92" s="7">
        <f t="shared" si="11"/>
        <v>4.3478260869565216E-2</v>
      </c>
      <c r="M92" s="7">
        <f t="shared" si="12"/>
        <v>5.7971014492753624E-2</v>
      </c>
      <c r="N92" s="33">
        <f t="shared" si="7"/>
        <v>0.86956521739130432</v>
      </c>
    </row>
    <row r="93" spans="1:14" s="24" customFormat="1" ht="17.399999999999999" x14ac:dyDescent="0.35">
      <c r="A93" s="1" t="s">
        <v>13</v>
      </c>
      <c r="B93" s="138" t="s">
        <v>507</v>
      </c>
      <c r="C93" s="35">
        <f t="shared" si="8"/>
        <v>246</v>
      </c>
      <c r="D93" s="35">
        <f t="shared" si="13"/>
        <v>4.9024390243902438</v>
      </c>
      <c r="E93" s="34"/>
      <c r="F93" s="34">
        <v>4</v>
      </c>
      <c r="G93" s="34"/>
      <c r="H93" s="34">
        <v>12</v>
      </c>
      <c r="I93" s="34">
        <v>230</v>
      </c>
      <c r="J93" s="7">
        <f t="shared" si="9"/>
        <v>0</v>
      </c>
      <c r="K93" s="7">
        <f t="shared" si="10"/>
        <v>1.6260162601626018E-2</v>
      </c>
      <c r="L93" s="7">
        <f t="shared" si="11"/>
        <v>0</v>
      </c>
      <c r="M93" s="7">
        <f t="shared" si="12"/>
        <v>4.878048780487805E-2</v>
      </c>
      <c r="N93" s="33">
        <f t="shared" si="7"/>
        <v>0.93495934959349591</v>
      </c>
    </row>
    <row r="94" spans="1:14" s="24" customFormat="1" ht="17.399999999999999" x14ac:dyDescent="0.35">
      <c r="A94" s="1" t="s">
        <v>13</v>
      </c>
      <c r="B94" s="138" t="s">
        <v>508</v>
      </c>
      <c r="C94" s="35">
        <f t="shared" si="8"/>
        <v>73</v>
      </c>
      <c r="D94" s="35">
        <f t="shared" si="13"/>
        <v>4.9178082191780819</v>
      </c>
      <c r="E94" s="34"/>
      <c r="F94" s="34"/>
      <c r="G94" s="34">
        <v>3</v>
      </c>
      <c r="H94" s="34"/>
      <c r="I94" s="34">
        <v>70</v>
      </c>
      <c r="J94" s="7">
        <f t="shared" si="9"/>
        <v>0</v>
      </c>
      <c r="K94" s="7">
        <f t="shared" si="10"/>
        <v>0</v>
      </c>
      <c r="L94" s="7">
        <f t="shared" si="11"/>
        <v>4.1095890410958902E-2</v>
      </c>
      <c r="M94" s="7">
        <f t="shared" si="12"/>
        <v>0</v>
      </c>
      <c r="N94" s="33">
        <f t="shared" si="7"/>
        <v>0.95890410958904104</v>
      </c>
    </row>
    <row r="95" spans="1:14" s="24" customFormat="1" ht="17.399999999999999" x14ac:dyDescent="0.35">
      <c r="A95" s="1" t="s">
        <v>13</v>
      </c>
      <c r="B95" s="138" t="s">
        <v>230</v>
      </c>
      <c r="C95" s="35">
        <f t="shared" si="8"/>
        <v>1622</v>
      </c>
      <c r="D95" s="35">
        <f t="shared" si="13"/>
        <v>4.9124537607891492</v>
      </c>
      <c r="E95" s="34">
        <v>9</v>
      </c>
      <c r="F95" s="34"/>
      <c r="G95" s="34">
        <v>33</v>
      </c>
      <c r="H95" s="34">
        <v>40</v>
      </c>
      <c r="I95" s="34">
        <v>1540</v>
      </c>
      <c r="J95" s="7">
        <f t="shared" si="9"/>
        <v>5.5487053020961772E-3</v>
      </c>
      <c r="K95" s="7">
        <f t="shared" si="10"/>
        <v>0</v>
      </c>
      <c r="L95" s="7">
        <f t="shared" si="11"/>
        <v>2.0345252774352653E-2</v>
      </c>
      <c r="M95" s="7">
        <f t="shared" si="12"/>
        <v>2.4660912453760789E-2</v>
      </c>
      <c r="N95" s="33">
        <f t="shared" si="7"/>
        <v>0.94944512946979043</v>
      </c>
    </row>
    <row r="96" spans="1:14" s="24" customFormat="1" ht="17.399999999999999" x14ac:dyDescent="0.35">
      <c r="A96" s="1" t="s">
        <v>13</v>
      </c>
      <c r="B96" s="138" t="s">
        <v>142</v>
      </c>
      <c r="C96" s="35">
        <f t="shared" si="8"/>
        <v>5</v>
      </c>
      <c r="D96" s="35">
        <f t="shared" si="13"/>
        <v>5</v>
      </c>
      <c r="E96" s="34"/>
      <c r="F96" s="34"/>
      <c r="G96" s="34"/>
      <c r="H96" s="34"/>
      <c r="I96" s="34">
        <v>5</v>
      </c>
      <c r="J96" s="7">
        <f t="shared" si="9"/>
        <v>0</v>
      </c>
      <c r="K96" s="7">
        <f t="shared" si="10"/>
        <v>0</v>
      </c>
      <c r="L96" s="7">
        <f t="shared" si="11"/>
        <v>0</v>
      </c>
      <c r="M96" s="7">
        <f t="shared" si="12"/>
        <v>0</v>
      </c>
      <c r="N96" s="33">
        <f t="shared" si="7"/>
        <v>1</v>
      </c>
    </row>
    <row r="97" spans="1:14" s="24" customFormat="1" ht="17.399999999999999" x14ac:dyDescent="0.35">
      <c r="A97" s="1" t="s">
        <v>13</v>
      </c>
      <c r="B97" s="138" t="s">
        <v>14</v>
      </c>
      <c r="C97" s="35">
        <f t="shared" si="8"/>
        <v>2272</v>
      </c>
      <c r="D97" s="35">
        <f t="shared" si="13"/>
        <v>4.918133802816901</v>
      </c>
      <c r="E97" s="34">
        <v>14</v>
      </c>
      <c r="F97" s="34">
        <v>4</v>
      </c>
      <c r="G97" s="34">
        <v>9</v>
      </c>
      <c r="H97" s="34">
        <v>100</v>
      </c>
      <c r="I97" s="34">
        <v>2145</v>
      </c>
      <c r="J97" s="7">
        <f t="shared" si="9"/>
        <v>6.1619718309859151E-3</v>
      </c>
      <c r="K97" s="7">
        <f t="shared" si="10"/>
        <v>1.7605633802816902E-3</v>
      </c>
      <c r="L97" s="7">
        <f t="shared" si="11"/>
        <v>3.9612676056338027E-3</v>
      </c>
      <c r="M97" s="7">
        <f t="shared" si="12"/>
        <v>4.401408450704225E-2</v>
      </c>
      <c r="N97" s="33">
        <f t="shared" si="7"/>
        <v>0.94410211267605637</v>
      </c>
    </row>
    <row r="98" spans="1:14" s="24" customFormat="1" ht="17.399999999999999" x14ac:dyDescent="0.35">
      <c r="A98" s="1" t="s">
        <v>13</v>
      </c>
      <c r="B98" s="138" t="s">
        <v>72</v>
      </c>
      <c r="C98" s="35">
        <f t="shared" si="8"/>
        <v>194</v>
      </c>
      <c r="D98" s="35">
        <f t="shared" si="13"/>
        <v>4.8762886597938149</v>
      </c>
      <c r="E98" s="34"/>
      <c r="F98" s="34"/>
      <c r="G98" s="34"/>
      <c r="H98" s="34">
        <v>24</v>
      </c>
      <c r="I98" s="34">
        <v>170</v>
      </c>
      <c r="J98" s="7">
        <f t="shared" si="9"/>
        <v>0</v>
      </c>
      <c r="K98" s="7">
        <f t="shared" si="10"/>
        <v>0</v>
      </c>
      <c r="L98" s="7">
        <f t="shared" si="11"/>
        <v>0</v>
      </c>
      <c r="M98" s="7">
        <f t="shared" si="12"/>
        <v>0.12371134020618557</v>
      </c>
      <c r="N98" s="33">
        <f t="shared" si="7"/>
        <v>0.87628865979381443</v>
      </c>
    </row>
    <row r="99" spans="1:14" s="24" customFormat="1" ht="17.399999999999999" x14ac:dyDescent="0.35">
      <c r="A99" s="1" t="s">
        <v>13</v>
      </c>
      <c r="B99" s="138" t="s">
        <v>141</v>
      </c>
      <c r="C99" s="35">
        <f t="shared" si="8"/>
        <v>755</v>
      </c>
      <c r="D99" s="35">
        <f t="shared" si="13"/>
        <v>4.9470198675496686</v>
      </c>
      <c r="E99" s="34">
        <v>1</v>
      </c>
      <c r="F99" s="34"/>
      <c r="G99" s="34">
        <v>12</v>
      </c>
      <c r="H99" s="34">
        <v>12</v>
      </c>
      <c r="I99" s="34">
        <v>730</v>
      </c>
      <c r="J99" s="7">
        <f t="shared" si="9"/>
        <v>1.3245033112582781E-3</v>
      </c>
      <c r="K99" s="7">
        <f t="shared" si="10"/>
        <v>0</v>
      </c>
      <c r="L99" s="7">
        <f t="shared" si="11"/>
        <v>1.5894039735099338E-2</v>
      </c>
      <c r="M99" s="7">
        <f t="shared" si="12"/>
        <v>1.5894039735099338E-2</v>
      </c>
      <c r="N99" s="33">
        <f t="shared" si="7"/>
        <v>0.9668874172185431</v>
      </c>
    </row>
    <row r="100" spans="1:14" s="24" customFormat="1" ht="17.399999999999999" x14ac:dyDescent="0.35">
      <c r="A100" s="1" t="s">
        <v>13</v>
      </c>
      <c r="B100" s="138" t="s">
        <v>352</v>
      </c>
      <c r="C100" s="35">
        <f t="shared" si="8"/>
        <v>3</v>
      </c>
      <c r="D100" s="35">
        <f t="shared" si="13"/>
        <v>3</v>
      </c>
      <c r="E100" s="34"/>
      <c r="F100" s="34"/>
      <c r="G100" s="34">
        <v>3</v>
      </c>
      <c r="H100" s="34"/>
      <c r="I100" s="34"/>
      <c r="J100" s="7">
        <f t="shared" si="9"/>
        <v>0</v>
      </c>
      <c r="K100" s="7">
        <f t="shared" si="10"/>
        <v>0</v>
      </c>
      <c r="L100" s="7">
        <f t="shared" si="11"/>
        <v>1</v>
      </c>
      <c r="M100" s="7">
        <f t="shared" si="12"/>
        <v>0</v>
      </c>
      <c r="N100" s="33">
        <f t="shared" si="7"/>
        <v>0</v>
      </c>
    </row>
    <row r="101" spans="1:14" s="24" customFormat="1" ht="17.399999999999999" x14ac:dyDescent="0.35">
      <c r="A101" s="1" t="s">
        <v>509</v>
      </c>
      <c r="B101" s="138" t="s">
        <v>135</v>
      </c>
      <c r="C101" s="35">
        <f t="shared" si="8"/>
        <v>1367</v>
      </c>
      <c r="D101" s="35">
        <f t="shared" si="13"/>
        <v>4.9795171909290419</v>
      </c>
      <c r="E101" s="34"/>
      <c r="F101" s="34"/>
      <c r="G101" s="34">
        <v>6</v>
      </c>
      <c r="H101" s="34">
        <v>16</v>
      </c>
      <c r="I101" s="34">
        <v>1345</v>
      </c>
      <c r="J101" s="7">
        <f t="shared" si="9"/>
        <v>0</v>
      </c>
      <c r="K101" s="7">
        <f t="shared" si="10"/>
        <v>0</v>
      </c>
      <c r="L101" s="7">
        <f t="shared" si="11"/>
        <v>4.3891733723482075E-3</v>
      </c>
      <c r="M101" s="7">
        <f t="shared" si="12"/>
        <v>1.1704462326261888E-2</v>
      </c>
      <c r="N101" s="33">
        <f t="shared" si="7"/>
        <v>0.98390636430138989</v>
      </c>
    </row>
    <row r="102" spans="1:14" s="24" customFormat="1" ht="17.399999999999999" x14ac:dyDescent="0.35">
      <c r="A102" s="1" t="s">
        <v>509</v>
      </c>
      <c r="B102" s="138" t="s">
        <v>247</v>
      </c>
      <c r="C102" s="35">
        <f t="shared" si="8"/>
        <v>26</v>
      </c>
      <c r="D102" s="35">
        <f t="shared" si="13"/>
        <v>4.8461538461538458</v>
      </c>
      <c r="E102" s="34">
        <v>1</v>
      </c>
      <c r="F102" s="34"/>
      <c r="G102" s="34"/>
      <c r="H102" s="34"/>
      <c r="I102" s="34">
        <v>25</v>
      </c>
      <c r="J102" s="7">
        <f t="shared" si="9"/>
        <v>3.8461538461538464E-2</v>
      </c>
      <c r="K102" s="7">
        <f t="shared" si="10"/>
        <v>0</v>
      </c>
      <c r="L102" s="7">
        <f t="shared" si="11"/>
        <v>0</v>
      </c>
      <c r="M102" s="7">
        <f t="shared" si="12"/>
        <v>0</v>
      </c>
      <c r="N102" s="33">
        <f t="shared" si="7"/>
        <v>0.96153846153846156</v>
      </c>
    </row>
    <row r="103" spans="1:14" s="24" customFormat="1" ht="17.399999999999999" x14ac:dyDescent="0.35">
      <c r="A103" s="1" t="s">
        <v>353</v>
      </c>
      <c r="B103" s="138" t="s">
        <v>354</v>
      </c>
      <c r="C103" s="35">
        <f t="shared" si="8"/>
        <v>150</v>
      </c>
      <c r="D103" s="35">
        <f t="shared" si="13"/>
        <v>4.9466666666666663</v>
      </c>
      <c r="E103" s="34">
        <v>1</v>
      </c>
      <c r="F103" s="34"/>
      <c r="G103" s="34"/>
      <c r="H103" s="34">
        <v>4</v>
      </c>
      <c r="I103" s="34">
        <v>145</v>
      </c>
      <c r="J103" s="7">
        <f t="shared" si="9"/>
        <v>6.6666666666666671E-3</v>
      </c>
      <c r="K103" s="7">
        <f t="shared" si="10"/>
        <v>0</v>
      </c>
      <c r="L103" s="7">
        <f t="shared" si="11"/>
        <v>0</v>
      </c>
      <c r="M103" s="7">
        <f t="shared" si="12"/>
        <v>2.6666666666666668E-2</v>
      </c>
      <c r="N103" s="33">
        <f t="shared" si="7"/>
        <v>0.96666666666666667</v>
      </c>
    </row>
    <row r="104" spans="1:14" s="24" customFormat="1" ht="17.399999999999999" x14ac:dyDescent="0.35">
      <c r="A104" s="1" t="s">
        <v>15</v>
      </c>
      <c r="B104" s="138" t="s">
        <v>133</v>
      </c>
      <c r="C104" s="35">
        <f t="shared" si="8"/>
        <v>3192</v>
      </c>
      <c r="D104" s="35">
        <f t="shared" si="13"/>
        <v>4.9548872180451129</v>
      </c>
      <c r="E104" s="34">
        <v>6</v>
      </c>
      <c r="F104" s="34">
        <v>2</v>
      </c>
      <c r="G104" s="34">
        <v>15</v>
      </c>
      <c r="H104" s="34">
        <v>84</v>
      </c>
      <c r="I104" s="34">
        <v>3085</v>
      </c>
      <c r="J104" s="7">
        <f t="shared" si="9"/>
        <v>1.8796992481203006E-3</v>
      </c>
      <c r="K104" s="7">
        <f t="shared" si="10"/>
        <v>6.2656641604010022E-4</v>
      </c>
      <c r="L104" s="7">
        <f t="shared" si="11"/>
        <v>4.6992481203007516E-3</v>
      </c>
      <c r="M104" s="7">
        <f t="shared" si="12"/>
        <v>2.6315789473684209E-2</v>
      </c>
      <c r="N104" s="33">
        <f t="shared" si="7"/>
        <v>0.9664786967418546</v>
      </c>
    </row>
    <row r="105" spans="1:14" s="24" customFormat="1" ht="17.399999999999999" x14ac:dyDescent="0.35">
      <c r="A105" s="1" t="s">
        <v>15</v>
      </c>
      <c r="B105" s="138" t="s">
        <v>510</v>
      </c>
      <c r="C105" s="35">
        <f t="shared" si="8"/>
        <v>43</v>
      </c>
      <c r="D105" s="35">
        <f t="shared" si="13"/>
        <v>4.8604651162790695</v>
      </c>
      <c r="E105" s="34"/>
      <c r="F105" s="34"/>
      <c r="G105" s="34">
        <v>3</v>
      </c>
      <c r="H105" s="34"/>
      <c r="I105" s="34">
        <v>40</v>
      </c>
      <c r="J105" s="7">
        <f t="shared" si="9"/>
        <v>0</v>
      </c>
      <c r="K105" s="7">
        <f t="shared" si="10"/>
        <v>0</v>
      </c>
      <c r="L105" s="7">
        <f t="shared" si="11"/>
        <v>6.9767441860465115E-2</v>
      </c>
      <c r="M105" s="7">
        <f t="shared" si="12"/>
        <v>0</v>
      </c>
      <c r="N105" s="33">
        <f t="shared" si="7"/>
        <v>0.93023255813953487</v>
      </c>
    </row>
    <row r="106" spans="1:14" s="24" customFormat="1" ht="17.399999999999999" x14ac:dyDescent="0.35">
      <c r="A106" s="1" t="s">
        <v>15</v>
      </c>
      <c r="B106" s="138" t="s">
        <v>231</v>
      </c>
      <c r="C106" s="35">
        <f t="shared" si="8"/>
        <v>2828</v>
      </c>
      <c r="D106" s="35">
        <f t="shared" si="13"/>
        <v>4.946251768033946</v>
      </c>
      <c r="E106" s="34">
        <v>5</v>
      </c>
      <c r="F106" s="34">
        <v>8</v>
      </c>
      <c r="G106" s="34">
        <v>18</v>
      </c>
      <c r="H106" s="34">
        <v>72</v>
      </c>
      <c r="I106" s="34">
        <v>2725</v>
      </c>
      <c r="J106" s="7">
        <f t="shared" si="9"/>
        <v>1.7680339462517679E-3</v>
      </c>
      <c r="K106" s="7">
        <f t="shared" si="10"/>
        <v>2.828854314002829E-3</v>
      </c>
      <c r="L106" s="7">
        <f t="shared" si="11"/>
        <v>6.3649222065063652E-3</v>
      </c>
      <c r="M106" s="7">
        <f t="shared" si="12"/>
        <v>2.5459688826025461E-2</v>
      </c>
      <c r="N106" s="33">
        <f t="shared" si="7"/>
        <v>0.96357850070721363</v>
      </c>
    </row>
    <row r="107" spans="1:14" s="24" customFormat="1" ht="17.399999999999999" x14ac:dyDescent="0.35">
      <c r="A107" s="1" t="s">
        <v>15</v>
      </c>
      <c r="B107" s="138" t="s">
        <v>357</v>
      </c>
      <c r="C107" s="35">
        <f t="shared" si="8"/>
        <v>105</v>
      </c>
      <c r="D107" s="35">
        <f t="shared" si="13"/>
        <v>5</v>
      </c>
      <c r="E107" s="34"/>
      <c r="F107" s="34"/>
      <c r="G107" s="34"/>
      <c r="H107" s="34"/>
      <c r="I107" s="34">
        <v>105</v>
      </c>
      <c r="J107" s="7">
        <f t="shared" si="9"/>
        <v>0</v>
      </c>
      <c r="K107" s="7">
        <f t="shared" si="10"/>
        <v>0</v>
      </c>
      <c r="L107" s="7">
        <f t="shared" si="11"/>
        <v>0</v>
      </c>
      <c r="M107" s="7">
        <f t="shared" si="12"/>
        <v>0</v>
      </c>
      <c r="N107" s="33">
        <f t="shared" si="7"/>
        <v>1</v>
      </c>
    </row>
    <row r="108" spans="1:14" s="24" customFormat="1" ht="17.399999999999999" x14ac:dyDescent="0.35">
      <c r="A108" s="1" t="s">
        <v>15</v>
      </c>
      <c r="B108" s="138" t="s">
        <v>16</v>
      </c>
      <c r="C108" s="35">
        <f t="shared" si="8"/>
        <v>1376</v>
      </c>
      <c r="D108" s="35">
        <f t="shared" si="13"/>
        <v>4.9709302325581399</v>
      </c>
      <c r="E108" s="34">
        <v>1</v>
      </c>
      <c r="F108" s="34"/>
      <c r="G108" s="34">
        <v>6</v>
      </c>
      <c r="H108" s="34">
        <v>24</v>
      </c>
      <c r="I108" s="34">
        <v>1345</v>
      </c>
      <c r="J108" s="7">
        <f t="shared" si="9"/>
        <v>7.2674418604651162E-4</v>
      </c>
      <c r="K108" s="7">
        <f t="shared" si="10"/>
        <v>0</v>
      </c>
      <c r="L108" s="7">
        <f t="shared" si="11"/>
        <v>4.3604651162790697E-3</v>
      </c>
      <c r="M108" s="7">
        <f t="shared" si="12"/>
        <v>1.7441860465116279E-2</v>
      </c>
      <c r="N108" s="33">
        <f t="shared" si="7"/>
        <v>0.97747093023255816</v>
      </c>
    </row>
    <row r="109" spans="1:14" s="24" customFormat="1" ht="17.399999999999999" x14ac:dyDescent="0.35">
      <c r="A109" s="1" t="s">
        <v>15</v>
      </c>
      <c r="B109" s="138" t="s">
        <v>232</v>
      </c>
      <c r="C109" s="35">
        <f t="shared" si="8"/>
        <v>2410</v>
      </c>
      <c r="D109" s="35">
        <f t="shared" si="13"/>
        <v>4.9352697095435687</v>
      </c>
      <c r="E109" s="34">
        <v>6</v>
      </c>
      <c r="F109" s="34">
        <v>4</v>
      </c>
      <c r="G109" s="34">
        <v>30</v>
      </c>
      <c r="H109" s="34">
        <v>60</v>
      </c>
      <c r="I109" s="34">
        <v>2310</v>
      </c>
      <c r="J109" s="7">
        <f t="shared" si="9"/>
        <v>2.4896265560165973E-3</v>
      </c>
      <c r="K109" s="7">
        <f t="shared" si="10"/>
        <v>1.6597510373443983E-3</v>
      </c>
      <c r="L109" s="7">
        <f t="shared" si="11"/>
        <v>1.2448132780082987E-2</v>
      </c>
      <c r="M109" s="7">
        <f t="shared" si="12"/>
        <v>2.4896265560165973E-2</v>
      </c>
      <c r="N109" s="33">
        <f t="shared" si="7"/>
        <v>0.95850622406639008</v>
      </c>
    </row>
    <row r="110" spans="1:14" s="24" customFormat="1" ht="17.399999999999999" x14ac:dyDescent="0.35">
      <c r="A110" s="1" t="s">
        <v>15</v>
      </c>
      <c r="B110" s="138" t="s">
        <v>233</v>
      </c>
      <c r="C110" s="35">
        <f t="shared" si="8"/>
        <v>3</v>
      </c>
      <c r="D110" s="35">
        <f t="shared" si="13"/>
        <v>3</v>
      </c>
      <c r="E110" s="34"/>
      <c r="F110" s="34"/>
      <c r="G110" s="34">
        <v>3</v>
      </c>
      <c r="H110" s="34"/>
      <c r="I110" s="34"/>
      <c r="J110" s="7">
        <f t="shared" si="9"/>
        <v>0</v>
      </c>
      <c r="K110" s="7">
        <f t="shared" si="10"/>
        <v>0</v>
      </c>
      <c r="L110" s="7">
        <f t="shared" si="11"/>
        <v>1</v>
      </c>
      <c r="M110" s="7">
        <f t="shared" si="12"/>
        <v>0</v>
      </c>
      <c r="N110" s="33">
        <f t="shared" si="7"/>
        <v>0</v>
      </c>
    </row>
    <row r="111" spans="1:14" s="24" customFormat="1" ht="17.399999999999999" x14ac:dyDescent="0.35">
      <c r="A111" s="1" t="s">
        <v>15</v>
      </c>
      <c r="B111" s="138" t="s">
        <v>132</v>
      </c>
      <c r="C111" s="35">
        <f t="shared" si="8"/>
        <v>883</v>
      </c>
      <c r="D111" s="35">
        <f t="shared" si="13"/>
        <v>4.9229898074745186</v>
      </c>
      <c r="E111" s="34">
        <v>4</v>
      </c>
      <c r="F111" s="34">
        <v>2</v>
      </c>
      <c r="G111" s="34">
        <v>9</v>
      </c>
      <c r="H111" s="34">
        <v>28</v>
      </c>
      <c r="I111" s="34">
        <v>840</v>
      </c>
      <c r="J111" s="7">
        <f t="shared" si="9"/>
        <v>4.5300113250283129E-3</v>
      </c>
      <c r="K111" s="7">
        <f t="shared" si="10"/>
        <v>2.2650056625141564E-3</v>
      </c>
      <c r="L111" s="7">
        <f t="shared" si="11"/>
        <v>1.0192525481313703E-2</v>
      </c>
      <c r="M111" s="7">
        <f t="shared" si="12"/>
        <v>3.1710079275198186E-2</v>
      </c>
      <c r="N111" s="33">
        <f t="shared" si="7"/>
        <v>0.95130237825594566</v>
      </c>
    </row>
    <row r="112" spans="1:14" s="24" customFormat="1" ht="17.399999999999999" x14ac:dyDescent="0.35">
      <c r="A112" s="1" t="s">
        <v>15</v>
      </c>
      <c r="B112" s="138" t="s">
        <v>131</v>
      </c>
      <c r="C112" s="35">
        <f t="shared" si="8"/>
        <v>1178</v>
      </c>
      <c r="D112" s="35">
        <f t="shared" si="13"/>
        <v>4.8998302207130733</v>
      </c>
      <c r="E112" s="34">
        <v>4</v>
      </c>
      <c r="F112" s="34">
        <v>4</v>
      </c>
      <c r="G112" s="34">
        <v>15</v>
      </c>
      <c r="H112" s="34">
        <v>60</v>
      </c>
      <c r="I112" s="34">
        <v>1095</v>
      </c>
      <c r="J112" s="7">
        <f t="shared" si="9"/>
        <v>3.3955857385398981E-3</v>
      </c>
      <c r="K112" s="7">
        <f t="shared" si="10"/>
        <v>3.3955857385398981E-3</v>
      </c>
      <c r="L112" s="7">
        <f t="shared" si="11"/>
        <v>1.2733446519524618E-2</v>
      </c>
      <c r="M112" s="7">
        <f t="shared" si="12"/>
        <v>5.0933786078098474E-2</v>
      </c>
      <c r="N112" s="33">
        <f t="shared" si="7"/>
        <v>0.92954159592529706</v>
      </c>
    </row>
    <row r="113" spans="1:14" s="24" customFormat="1" ht="17.399999999999999" x14ac:dyDescent="0.35">
      <c r="A113" s="1" t="s">
        <v>15</v>
      </c>
      <c r="B113" s="138" t="s">
        <v>234</v>
      </c>
      <c r="C113" s="35">
        <f t="shared" si="8"/>
        <v>477</v>
      </c>
      <c r="D113" s="35">
        <f t="shared" si="13"/>
        <v>4.8155136268343819</v>
      </c>
      <c r="E113" s="34">
        <v>9</v>
      </c>
      <c r="F113" s="34">
        <v>2</v>
      </c>
      <c r="G113" s="34">
        <v>15</v>
      </c>
      <c r="H113" s="34">
        <v>16</v>
      </c>
      <c r="I113" s="34">
        <v>435</v>
      </c>
      <c r="J113" s="7">
        <f t="shared" si="9"/>
        <v>1.8867924528301886E-2</v>
      </c>
      <c r="K113" s="7">
        <f t="shared" si="10"/>
        <v>4.1928721174004195E-3</v>
      </c>
      <c r="L113" s="7">
        <f t="shared" si="11"/>
        <v>3.1446540880503145E-2</v>
      </c>
      <c r="M113" s="7">
        <f t="shared" si="12"/>
        <v>3.3542976939203356E-2</v>
      </c>
      <c r="N113" s="33">
        <f t="shared" si="7"/>
        <v>0.91194968553459121</v>
      </c>
    </row>
    <row r="114" spans="1:14" s="24" customFormat="1" ht="17.399999999999999" x14ac:dyDescent="0.35">
      <c r="A114" s="1" t="s">
        <v>15</v>
      </c>
      <c r="B114" s="138" t="s">
        <v>130</v>
      </c>
      <c r="C114" s="35">
        <f t="shared" si="8"/>
        <v>115</v>
      </c>
      <c r="D114" s="35">
        <f t="shared" si="13"/>
        <v>5</v>
      </c>
      <c r="E114" s="34"/>
      <c r="F114" s="34"/>
      <c r="G114" s="34"/>
      <c r="H114" s="34"/>
      <c r="I114" s="34">
        <v>115</v>
      </c>
      <c r="J114" s="7">
        <f t="shared" si="9"/>
        <v>0</v>
      </c>
      <c r="K114" s="7">
        <f t="shared" si="10"/>
        <v>0</v>
      </c>
      <c r="L114" s="7">
        <f t="shared" si="11"/>
        <v>0</v>
      </c>
      <c r="M114" s="7">
        <f t="shared" si="12"/>
        <v>0</v>
      </c>
      <c r="N114" s="33">
        <f t="shared" si="7"/>
        <v>1</v>
      </c>
    </row>
    <row r="115" spans="1:14" s="24" customFormat="1" ht="17.399999999999999" x14ac:dyDescent="0.35">
      <c r="A115" s="1" t="s">
        <v>15</v>
      </c>
      <c r="B115" s="138" t="s">
        <v>235</v>
      </c>
      <c r="C115" s="35">
        <f t="shared" si="8"/>
        <v>957</v>
      </c>
      <c r="D115" s="35">
        <f t="shared" si="13"/>
        <v>4.8913270637408566</v>
      </c>
      <c r="E115" s="34">
        <v>6</v>
      </c>
      <c r="F115" s="34"/>
      <c r="G115" s="34">
        <v>24</v>
      </c>
      <c r="H115" s="34">
        <v>32</v>
      </c>
      <c r="I115" s="34">
        <v>895</v>
      </c>
      <c r="J115" s="7">
        <f t="shared" si="9"/>
        <v>6.269592476489028E-3</v>
      </c>
      <c r="K115" s="7">
        <f t="shared" si="10"/>
        <v>0</v>
      </c>
      <c r="L115" s="7">
        <f t="shared" si="11"/>
        <v>2.5078369905956112E-2</v>
      </c>
      <c r="M115" s="7">
        <f t="shared" si="12"/>
        <v>3.343782654127482E-2</v>
      </c>
      <c r="N115" s="33">
        <f t="shared" ref="N115:N178" si="14">I115/C115</f>
        <v>0.93521421107628</v>
      </c>
    </row>
    <row r="116" spans="1:14" s="24" customFormat="1" ht="17.399999999999999" x14ac:dyDescent="0.35">
      <c r="A116" s="1" t="s">
        <v>15</v>
      </c>
      <c r="B116" s="138" t="s">
        <v>129</v>
      </c>
      <c r="C116" s="35">
        <f t="shared" si="8"/>
        <v>393</v>
      </c>
      <c r="D116" s="35">
        <f t="shared" si="13"/>
        <v>4.9796437659033082</v>
      </c>
      <c r="E116" s="34"/>
      <c r="F116" s="34"/>
      <c r="G116" s="34"/>
      <c r="H116" s="34">
        <v>8</v>
      </c>
      <c r="I116" s="34">
        <v>385</v>
      </c>
      <c r="J116" s="7">
        <f t="shared" si="9"/>
        <v>0</v>
      </c>
      <c r="K116" s="7">
        <f t="shared" si="10"/>
        <v>0</v>
      </c>
      <c r="L116" s="7">
        <f t="shared" si="11"/>
        <v>0</v>
      </c>
      <c r="M116" s="7">
        <f t="shared" si="12"/>
        <v>2.0356234096692113E-2</v>
      </c>
      <c r="N116" s="33">
        <f t="shared" si="14"/>
        <v>0.97964376590330793</v>
      </c>
    </row>
    <row r="117" spans="1:14" s="24" customFormat="1" ht="17.399999999999999" x14ac:dyDescent="0.35">
      <c r="A117" s="1" t="s">
        <v>15</v>
      </c>
      <c r="B117" s="138" t="s">
        <v>128</v>
      </c>
      <c r="C117" s="35">
        <f t="shared" si="8"/>
        <v>240</v>
      </c>
      <c r="D117" s="35">
        <f t="shared" si="13"/>
        <v>4.8666666666666663</v>
      </c>
      <c r="E117" s="34">
        <v>3</v>
      </c>
      <c r="F117" s="34">
        <v>4</v>
      </c>
      <c r="G117" s="34"/>
      <c r="H117" s="34">
        <v>8</v>
      </c>
      <c r="I117" s="34">
        <v>225</v>
      </c>
      <c r="J117" s="7">
        <f t="shared" si="9"/>
        <v>1.2500000000000001E-2</v>
      </c>
      <c r="K117" s="7">
        <f t="shared" si="10"/>
        <v>1.6666666666666666E-2</v>
      </c>
      <c r="L117" s="7">
        <f t="shared" si="11"/>
        <v>0</v>
      </c>
      <c r="M117" s="7">
        <f t="shared" si="12"/>
        <v>3.3333333333333333E-2</v>
      </c>
      <c r="N117" s="33">
        <f t="shared" si="14"/>
        <v>0.9375</v>
      </c>
    </row>
    <row r="118" spans="1:14" s="24" customFormat="1" ht="17.399999999999999" x14ac:dyDescent="0.35">
      <c r="A118" s="1" t="s">
        <v>15</v>
      </c>
      <c r="B118" s="138" t="s">
        <v>140</v>
      </c>
      <c r="C118" s="35">
        <f t="shared" si="8"/>
        <v>393</v>
      </c>
      <c r="D118" s="35">
        <f t="shared" si="13"/>
        <v>4.9847328244274811</v>
      </c>
      <c r="E118" s="34"/>
      <c r="F118" s="34"/>
      <c r="G118" s="34">
        <v>3</v>
      </c>
      <c r="H118" s="34"/>
      <c r="I118" s="34">
        <v>390</v>
      </c>
      <c r="J118" s="7">
        <f t="shared" si="9"/>
        <v>0</v>
      </c>
      <c r="K118" s="7">
        <f t="shared" si="10"/>
        <v>0</v>
      </c>
      <c r="L118" s="7">
        <f t="shared" si="11"/>
        <v>7.6335877862595417E-3</v>
      </c>
      <c r="M118" s="7">
        <f t="shared" si="12"/>
        <v>0</v>
      </c>
      <c r="N118" s="33">
        <f t="shared" si="14"/>
        <v>0.99236641221374045</v>
      </c>
    </row>
    <row r="119" spans="1:14" s="24" customFormat="1" ht="17.399999999999999" x14ac:dyDescent="0.35">
      <c r="A119" s="1" t="s">
        <v>15</v>
      </c>
      <c r="B119" s="138" t="s">
        <v>139</v>
      </c>
      <c r="C119" s="35">
        <f t="shared" si="8"/>
        <v>1507</v>
      </c>
      <c r="D119" s="35">
        <f t="shared" si="13"/>
        <v>4.9362972793629725</v>
      </c>
      <c r="E119" s="34">
        <v>5</v>
      </c>
      <c r="F119" s="34">
        <v>2</v>
      </c>
      <c r="G119" s="34">
        <v>15</v>
      </c>
      <c r="H119" s="34">
        <v>40</v>
      </c>
      <c r="I119" s="34">
        <v>1445</v>
      </c>
      <c r="J119" s="7">
        <f t="shared" si="9"/>
        <v>3.3178500331785005E-3</v>
      </c>
      <c r="K119" s="7">
        <f t="shared" si="10"/>
        <v>1.3271400132714001E-3</v>
      </c>
      <c r="L119" s="7">
        <f t="shared" si="11"/>
        <v>9.9535500995355016E-3</v>
      </c>
      <c r="M119" s="7">
        <f t="shared" si="12"/>
        <v>2.6542800265428004E-2</v>
      </c>
      <c r="N119" s="33">
        <f t="shared" si="14"/>
        <v>0.95885865958858663</v>
      </c>
    </row>
    <row r="120" spans="1:14" s="24" customFormat="1" ht="17.399999999999999" x14ac:dyDescent="0.35">
      <c r="A120" s="1" t="s">
        <v>15</v>
      </c>
      <c r="B120" s="138" t="s">
        <v>236</v>
      </c>
      <c r="C120" s="35">
        <f t="shared" si="8"/>
        <v>1443</v>
      </c>
      <c r="D120" s="35">
        <f t="shared" si="13"/>
        <v>4.9501039501039505</v>
      </c>
      <c r="E120" s="34">
        <v>5</v>
      </c>
      <c r="F120" s="34">
        <v>4</v>
      </c>
      <c r="G120" s="34">
        <v>6</v>
      </c>
      <c r="H120" s="34">
        <v>28</v>
      </c>
      <c r="I120" s="34">
        <v>1400</v>
      </c>
      <c r="J120" s="7">
        <f t="shared" si="9"/>
        <v>3.4650034650034649E-3</v>
      </c>
      <c r="K120" s="7">
        <f t="shared" si="10"/>
        <v>2.772002772002772E-3</v>
      </c>
      <c r="L120" s="7">
        <f t="shared" si="11"/>
        <v>4.1580041580041582E-3</v>
      </c>
      <c r="M120" s="7">
        <f t="shared" si="12"/>
        <v>1.9404019404019403E-2</v>
      </c>
      <c r="N120" s="33">
        <f t="shared" si="14"/>
        <v>0.97020097020097018</v>
      </c>
    </row>
    <row r="121" spans="1:14" s="24" customFormat="1" ht="17.399999999999999" x14ac:dyDescent="0.35">
      <c r="A121" s="1" t="s">
        <v>15</v>
      </c>
      <c r="B121" s="138" t="s">
        <v>138</v>
      </c>
      <c r="C121" s="35">
        <f t="shared" si="8"/>
        <v>3530</v>
      </c>
      <c r="D121" s="35">
        <f t="shared" si="13"/>
        <v>4.9949008498583574</v>
      </c>
      <c r="E121" s="34"/>
      <c r="F121" s="34"/>
      <c r="G121" s="34">
        <v>3</v>
      </c>
      <c r="H121" s="34">
        <v>12</v>
      </c>
      <c r="I121" s="34">
        <v>3515</v>
      </c>
      <c r="J121" s="7">
        <f t="shared" si="9"/>
        <v>0</v>
      </c>
      <c r="K121" s="7">
        <f t="shared" si="10"/>
        <v>0</v>
      </c>
      <c r="L121" s="7">
        <f t="shared" si="11"/>
        <v>8.4985835694050991E-4</v>
      </c>
      <c r="M121" s="7">
        <f t="shared" si="12"/>
        <v>3.3994334277620396E-3</v>
      </c>
      <c r="N121" s="33">
        <f t="shared" si="14"/>
        <v>0.99575070821529743</v>
      </c>
    </row>
    <row r="122" spans="1:14" s="24" customFormat="1" ht="17.399999999999999" x14ac:dyDescent="0.35">
      <c r="A122" s="1" t="s">
        <v>15</v>
      </c>
      <c r="B122" s="138" t="s">
        <v>136</v>
      </c>
      <c r="C122" s="35">
        <f t="shared" si="8"/>
        <v>1379</v>
      </c>
      <c r="D122" s="35">
        <f t="shared" si="13"/>
        <v>4.9593908629441623</v>
      </c>
      <c r="E122" s="34">
        <v>2</v>
      </c>
      <c r="F122" s="34"/>
      <c r="G122" s="34">
        <v>6</v>
      </c>
      <c r="H122" s="34">
        <v>36</v>
      </c>
      <c r="I122" s="34">
        <v>1335</v>
      </c>
      <c r="J122" s="7">
        <f t="shared" si="9"/>
        <v>1.4503263234227702E-3</v>
      </c>
      <c r="K122" s="7">
        <f t="shared" si="10"/>
        <v>0</v>
      </c>
      <c r="L122" s="7">
        <f t="shared" si="11"/>
        <v>4.3509789702683103E-3</v>
      </c>
      <c r="M122" s="7">
        <f t="shared" si="12"/>
        <v>2.6105873821609862E-2</v>
      </c>
      <c r="N122" s="33">
        <f t="shared" si="14"/>
        <v>0.96809282088469906</v>
      </c>
    </row>
    <row r="123" spans="1:14" s="24" customFormat="1" ht="17.399999999999999" x14ac:dyDescent="0.35">
      <c r="A123" s="1" t="s">
        <v>15</v>
      </c>
      <c r="B123" s="138" t="s">
        <v>358</v>
      </c>
      <c r="C123" s="35">
        <f t="shared" si="8"/>
        <v>6155</v>
      </c>
      <c r="D123" s="35">
        <f t="shared" si="13"/>
        <v>4.9840779853777413</v>
      </c>
      <c r="E123" s="34">
        <v>3</v>
      </c>
      <c r="F123" s="34"/>
      <c r="G123" s="34">
        <v>9</v>
      </c>
      <c r="H123" s="34">
        <v>68</v>
      </c>
      <c r="I123" s="34">
        <v>6075</v>
      </c>
      <c r="J123" s="7">
        <f t="shared" si="9"/>
        <v>4.8740861088545896E-4</v>
      </c>
      <c r="K123" s="7">
        <f t="shared" si="10"/>
        <v>0</v>
      </c>
      <c r="L123" s="7">
        <f t="shared" si="11"/>
        <v>1.4622258326563769E-3</v>
      </c>
      <c r="M123" s="7">
        <f t="shared" si="12"/>
        <v>1.1047928513403736E-2</v>
      </c>
      <c r="N123" s="33">
        <f t="shared" si="14"/>
        <v>0.98700243704305446</v>
      </c>
    </row>
    <row r="124" spans="1:14" s="24" customFormat="1" ht="17.399999999999999" x14ac:dyDescent="0.35">
      <c r="A124" s="1" t="s">
        <v>15</v>
      </c>
      <c r="B124" s="138" t="s">
        <v>125</v>
      </c>
      <c r="C124" s="35">
        <f t="shared" si="8"/>
        <v>3683</v>
      </c>
      <c r="D124" s="35">
        <f t="shared" si="13"/>
        <v>4.8951941352158563</v>
      </c>
      <c r="E124" s="34">
        <v>11</v>
      </c>
      <c r="F124" s="34">
        <v>6</v>
      </c>
      <c r="G124" s="34">
        <v>48</v>
      </c>
      <c r="H124" s="34">
        <v>228</v>
      </c>
      <c r="I124" s="34">
        <v>3390</v>
      </c>
      <c r="J124" s="7">
        <f t="shared" si="9"/>
        <v>2.9866956285636709E-3</v>
      </c>
      <c r="K124" s="7">
        <f t="shared" si="10"/>
        <v>1.629106706489275E-3</v>
      </c>
      <c r="L124" s="7">
        <f t="shared" si="11"/>
        <v>1.30328536519142E-2</v>
      </c>
      <c r="M124" s="7">
        <f t="shared" si="12"/>
        <v>6.1906054846592451E-2</v>
      </c>
      <c r="N124" s="33">
        <f t="shared" si="14"/>
        <v>0.92044528916644042</v>
      </c>
    </row>
    <row r="125" spans="1:14" s="24" customFormat="1" ht="17.399999999999999" x14ac:dyDescent="0.35">
      <c r="A125" s="1" t="s">
        <v>15</v>
      </c>
      <c r="B125" s="138" t="s">
        <v>237</v>
      </c>
      <c r="C125" s="35">
        <f t="shared" si="8"/>
        <v>2073</v>
      </c>
      <c r="D125" s="35">
        <f t="shared" si="13"/>
        <v>4.9401833092137002</v>
      </c>
      <c r="E125" s="34">
        <v>6</v>
      </c>
      <c r="F125" s="34"/>
      <c r="G125" s="34">
        <v>18</v>
      </c>
      <c r="H125" s="34">
        <v>64</v>
      </c>
      <c r="I125" s="34">
        <v>1985</v>
      </c>
      <c r="J125" s="7">
        <f t="shared" si="9"/>
        <v>2.8943560057887118E-3</v>
      </c>
      <c r="K125" s="7">
        <f t="shared" si="10"/>
        <v>0</v>
      </c>
      <c r="L125" s="7">
        <f t="shared" si="11"/>
        <v>8.6830680173661367E-3</v>
      </c>
      <c r="M125" s="7">
        <f t="shared" si="12"/>
        <v>3.0873130728412929E-2</v>
      </c>
      <c r="N125" s="33">
        <f t="shared" si="14"/>
        <v>0.95754944524843222</v>
      </c>
    </row>
    <row r="126" spans="1:14" s="24" customFormat="1" ht="17.399999999999999" x14ac:dyDescent="0.35">
      <c r="A126" s="1" t="s">
        <v>15</v>
      </c>
      <c r="B126" s="138" t="s">
        <v>238</v>
      </c>
      <c r="C126" s="35">
        <f t="shared" si="8"/>
        <v>2990</v>
      </c>
      <c r="D126" s="35">
        <f t="shared" si="13"/>
        <v>4.9304347826086961</v>
      </c>
      <c r="E126" s="34">
        <v>10</v>
      </c>
      <c r="F126" s="34"/>
      <c r="G126" s="34">
        <v>48</v>
      </c>
      <c r="H126" s="34">
        <v>72</v>
      </c>
      <c r="I126" s="34">
        <v>2860</v>
      </c>
      <c r="J126" s="7">
        <f t="shared" si="9"/>
        <v>3.3444816053511705E-3</v>
      </c>
      <c r="K126" s="7">
        <f t="shared" si="10"/>
        <v>0</v>
      </c>
      <c r="L126" s="7">
        <f t="shared" si="11"/>
        <v>1.6053511705685617E-2</v>
      </c>
      <c r="M126" s="7">
        <f t="shared" si="12"/>
        <v>2.4080267558528427E-2</v>
      </c>
      <c r="N126" s="33">
        <f t="shared" si="14"/>
        <v>0.95652173913043481</v>
      </c>
    </row>
    <row r="127" spans="1:14" s="24" customFormat="1" ht="17.399999999999999" x14ac:dyDescent="0.35">
      <c r="A127" s="1" t="s">
        <v>15</v>
      </c>
      <c r="B127" s="138" t="s">
        <v>124</v>
      </c>
      <c r="C127" s="35">
        <f t="shared" si="8"/>
        <v>1806</v>
      </c>
      <c r="D127" s="35">
        <f t="shared" si="13"/>
        <v>4.9634551495016614</v>
      </c>
      <c r="E127" s="34">
        <v>1</v>
      </c>
      <c r="F127" s="34">
        <v>4</v>
      </c>
      <c r="G127" s="34">
        <v>9</v>
      </c>
      <c r="H127" s="34">
        <v>32</v>
      </c>
      <c r="I127" s="34">
        <v>1760</v>
      </c>
      <c r="J127" s="7">
        <f t="shared" si="9"/>
        <v>5.5370985603543741E-4</v>
      </c>
      <c r="K127" s="7">
        <f t="shared" si="10"/>
        <v>2.2148394241417496E-3</v>
      </c>
      <c r="L127" s="7">
        <f t="shared" si="11"/>
        <v>4.9833887043189366E-3</v>
      </c>
      <c r="M127" s="7">
        <f t="shared" si="12"/>
        <v>1.7718715393133997E-2</v>
      </c>
      <c r="N127" s="33">
        <f t="shared" si="14"/>
        <v>0.9745293466223699</v>
      </c>
    </row>
    <row r="128" spans="1:14" s="24" customFormat="1" ht="17.399999999999999" x14ac:dyDescent="0.35">
      <c r="A128" s="1" t="s">
        <v>15</v>
      </c>
      <c r="B128" s="138" t="s">
        <v>239</v>
      </c>
      <c r="C128" s="35">
        <f t="shared" si="8"/>
        <v>652</v>
      </c>
      <c r="D128" s="35">
        <f t="shared" si="13"/>
        <v>4.9018404907975457</v>
      </c>
      <c r="E128" s="34">
        <v>5</v>
      </c>
      <c r="F128" s="34"/>
      <c r="G128" s="34">
        <v>12</v>
      </c>
      <c r="H128" s="34">
        <v>20</v>
      </c>
      <c r="I128" s="34">
        <v>615</v>
      </c>
      <c r="J128" s="7">
        <f t="shared" si="9"/>
        <v>7.6687116564417178E-3</v>
      </c>
      <c r="K128" s="7">
        <f t="shared" si="10"/>
        <v>0</v>
      </c>
      <c r="L128" s="7">
        <f t="shared" si="11"/>
        <v>1.8404907975460124E-2</v>
      </c>
      <c r="M128" s="7">
        <f t="shared" si="12"/>
        <v>3.0674846625766871E-2</v>
      </c>
      <c r="N128" s="33">
        <f t="shared" si="14"/>
        <v>0.94325153374233128</v>
      </c>
    </row>
    <row r="129" spans="1:14" s="24" customFormat="1" ht="17.399999999999999" x14ac:dyDescent="0.35">
      <c r="A129" s="1" t="s">
        <v>15</v>
      </c>
      <c r="B129" s="138" t="s">
        <v>240</v>
      </c>
      <c r="C129" s="35">
        <f t="shared" si="8"/>
        <v>975</v>
      </c>
      <c r="D129" s="35">
        <f t="shared" si="13"/>
        <v>4.8728205128205131</v>
      </c>
      <c r="E129" s="34">
        <v>10</v>
      </c>
      <c r="F129" s="34">
        <v>2</v>
      </c>
      <c r="G129" s="34">
        <v>15</v>
      </c>
      <c r="H129" s="34">
        <v>48</v>
      </c>
      <c r="I129" s="34">
        <v>900</v>
      </c>
      <c r="J129" s="7">
        <f t="shared" si="9"/>
        <v>1.0256410256410256E-2</v>
      </c>
      <c r="K129" s="7">
        <f t="shared" si="10"/>
        <v>2.0512820512820513E-3</v>
      </c>
      <c r="L129" s="7">
        <f t="shared" si="11"/>
        <v>1.5384615384615385E-2</v>
      </c>
      <c r="M129" s="7">
        <f t="shared" si="12"/>
        <v>4.9230769230769231E-2</v>
      </c>
      <c r="N129" s="33">
        <f t="shared" si="14"/>
        <v>0.92307692307692313</v>
      </c>
    </row>
    <row r="130" spans="1:14" s="24" customFormat="1" ht="17.399999999999999" x14ac:dyDescent="0.35">
      <c r="A130" s="1" t="s">
        <v>15</v>
      </c>
      <c r="B130" s="138" t="s">
        <v>123</v>
      </c>
      <c r="C130" s="35">
        <f t="shared" si="8"/>
        <v>2201</v>
      </c>
      <c r="D130" s="35">
        <f t="shared" si="13"/>
        <v>4.880963198546115</v>
      </c>
      <c r="E130" s="34">
        <v>13</v>
      </c>
      <c r="F130" s="34">
        <v>4</v>
      </c>
      <c r="G130" s="34">
        <v>39</v>
      </c>
      <c r="H130" s="34">
        <v>120</v>
      </c>
      <c r="I130" s="34">
        <v>2025</v>
      </c>
      <c r="J130" s="7">
        <f t="shared" si="9"/>
        <v>5.906406179009541E-3</v>
      </c>
      <c r="K130" s="7">
        <f t="shared" si="10"/>
        <v>1.817355747387551E-3</v>
      </c>
      <c r="L130" s="7">
        <f t="shared" si="11"/>
        <v>1.7719218537028625E-2</v>
      </c>
      <c r="M130" s="7">
        <f t="shared" si="12"/>
        <v>5.4520672421626531E-2</v>
      </c>
      <c r="N130" s="33">
        <f t="shared" si="14"/>
        <v>0.92003634711494775</v>
      </c>
    </row>
    <row r="131" spans="1:14" s="24" customFormat="1" ht="17.399999999999999" x14ac:dyDescent="0.35">
      <c r="A131" s="1" t="s">
        <v>15</v>
      </c>
      <c r="B131" s="138" t="s">
        <v>241</v>
      </c>
      <c r="C131" s="35">
        <f t="shared" ref="C131:C164" si="15">E131+F131+G131+H131+I131</f>
        <v>2236</v>
      </c>
      <c r="D131" s="35">
        <f t="shared" si="13"/>
        <v>4.9284436493738824</v>
      </c>
      <c r="E131" s="34">
        <v>5</v>
      </c>
      <c r="F131" s="34"/>
      <c r="G131" s="34">
        <v>24</v>
      </c>
      <c r="H131" s="34">
        <v>92</v>
      </c>
      <c r="I131" s="34">
        <v>2115</v>
      </c>
      <c r="J131" s="7">
        <f t="shared" ref="J131:J194" si="16">E131/C131</f>
        <v>2.2361359570661895E-3</v>
      </c>
      <c r="K131" s="7">
        <f t="shared" ref="K131:K194" si="17">F131/C131</f>
        <v>0</v>
      </c>
      <c r="L131" s="7">
        <f t="shared" ref="L131:L194" si="18">G131/C131</f>
        <v>1.0733452593917709E-2</v>
      </c>
      <c r="M131" s="7">
        <f t="shared" ref="M131:M194" si="19">H131/C131</f>
        <v>4.1144901610017888E-2</v>
      </c>
      <c r="N131" s="33">
        <f t="shared" si="14"/>
        <v>0.94588550983899822</v>
      </c>
    </row>
    <row r="132" spans="1:14" s="24" customFormat="1" ht="17.399999999999999" x14ac:dyDescent="0.35">
      <c r="A132" s="1" t="s">
        <v>15</v>
      </c>
      <c r="B132" s="138" t="s">
        <v>122</v>
      </c>
      <c r="C132" s="35">
        <f t="shared" si="15"/>
        <v>502</v>
      </c>
      <c r="D132" s="35">
        <f t="shared" si="13"/>
        <v>4.9601593625498008</v>
      </c>
      <c r="E132" s="34">
        <v>1</v>
      </c>
      <c r="F132" s="34"/>
      <c r="G132" s="34"/>
      <c r="H132" s="34">
        <v>16</v>
      </c>
      <c r="I132" s="34">
        <v>485</v>
      </c>
      <c r="J132" s="7">
        <f t="shared" si="16"/>
        <v>1.9920318725099601E-3</v>
      </c>
      <c r="K132" s="7">
        <f t="shared" si="17"/>
        <v>0</v>
      </c>
      <c r="L132" s="7">
        <f t="shared" si="18"/>
        <v>0</v>
      </c>
      <c r="M132" s="7">
        <f t="shared" si="19"/>
        <v>3.1872509960159362E-2</v>
      </c>
      <c r="N132" s="33">
        <f t="shared" si="14"/>
        <v>0.96613545816733071</v>
      </c>
    </row>
    <row r="133" spans="1:14" s="24" customFormat="1" ht="17.399999999999999" x14ac:dyDescent="0.35">
      <c r="A133" s="1" t="s">
        <v>15</v>
      </c>
      <c r="B133" s="138" t="s">
        <v>121</v>
      </c>
      <c r="C133" s="35">
        <f t="shared" si="15"/>
        <v>2282</v>
      </c>
      <c r="D133" s="35">
        <f t="shared" si="13"/>
        <v>4.7922874671340931</v>
      </c>
      <c r="E133" s="34">
        <v>34</v>
      </c>
      <c r="F133" s="34">
        <v>20</v>
      </c>
      <c r="G133" s="34">
        <v>75</v>
      </c>
      <c r="H133" s="34">
        <v>128</v>
      </c>
      <c r="I133" s="34">
        <v>2025</v>
      </c>
      <c r="J133" s="7">
        <f t="shared" si="16"/>
        <v>1.4899211218229623E-2</v>
      </c>
      <c r="K133" s="7">
        <f t="shared" si="17"/>
        <v>8.7642418930762491E-3</v>
      </c>
      <c r="L133" s="7">
        <f t="shared" si="18"/>
        <v>3.2865907099035932E-2</v>
      </c>
      <c r="M133" s="7">
        <f t="shared" si="19"/>
        <v>5.6091148115687994E-2</v>
      </c>
      <c r="N133" s="33">
        <f t="shared" si="14"/>
        <v>0.88737949167397023</v>
      </c>
    </row>
    <row r="134" spans="1:14" s="24" customFormat="1" ht="17.399999999999999" x14ac:dyDescent="0.35">
      <c r="A134" s="1" t="s">
        <v>15</v>
      </c>
      <c r="B134" s="138" t="s">
        <v>120</v>
      </c>
      <c r="C134" s="35">
        <f t="shared" si="15"/>
        <v>1162</v>
      </c>
      <c r="D134" s="35">
        <f t="shared" ref="D134:D197" si="20">(E134*1+F134*2+G134*3+H134*4+I134*5)/C134</f>
        <v>4.9449225473321858</v>
      </c>
      <c r="E134" s="34">
        <v>1</v>
      </c>
      <c r="F134" s="34">
        <v>2</v>
      </c>
      <c r="G134" s="34">
        <v>15</v>
      </c>
      <c r="H134" s="34">
        <v>24</v>
      </c>
      <c r="I134" s="34">
        <v>1120</v>
      </c>
      <c r="J134" s="7">
        <f t="shared" si="16"/>
        <v>8.6058519793459555E-4</v>
      </c>
      <c r="K134" s="7">
        <f t="shared" si="17"/>
        <v>1.7211703958691911E-3</v>
      </c>
      <c r="L134" s="7">
        <f t="shared" si="18"/>
        <v>1.2908777969018933E-2</v>
      </c>
      <c r="M134" s="7">
        <f t="shared" si="19"/>
        <v>2.0654044750430294E-2</v>
      </c>
      <c r="N134" s="33">
        <f t="shared" si="14"/>
        <v>0.96385542168674698</v>
      </c>
    </row>
    <row r="135" spans="1:14" s="24" customFormat="1" ht="17.399999999999999" x14ac:dyDescent="0.35">
      <c r="A135" s="1" t="s">
        <v>15</v>
      </c>
      <c r="B135" s="138" t="s">
        <v>119</v>
      </c>
      <c r="C135" s="35">
        <f t="shared" si="15"/>
        <v>343</v>
      </c>
      <c r="D135" s="35">
        <f t="shared" si="20"/>
        <v>4.9008746355685133</v>
      </c>
      <c r="E135" s="34"/>
      <c r="F135" s="34">
        <v>2</v>
      </c>
      <c r="G135" s="34">
        <v>12</v>
      </c>
      <c r="H135" s="34">
        <v>4</v>
      </c>
      <c r="I135" s="34">
        <v>325</v>
      </c>
      <c r="J135" s="7">
        <f t="shared" si="16"/>
        <v>0</v>
      </c>
      <c r="K135" s="7">
        <f t="shared" si="17"/>
        <v>5.8309037900874635E-3</v>
      </c>
      <c r="L135" s="7">
        <f t="shared" si="18"/>
        <v>3.4985422740524783E-2</v>
      </c>
      <c r="M135" s="7">
        <f t="shared" si="19"/>
        <v>1.1661807580174927E-2</v>
      </c>
      <c r="N135" s="33">
        <f t="shared" si="14"/>
        <v>0.94752186588921283</v>
      </c>
    </row>
    <row r="136" spans="1:14" s="24" customFormat="1" ht="17.399999999999999" x14ac:dyDescent="0.35">
      <c r="A136" s="1" t="s">
        <v>15</v>
      </c>
      <c r="B136" s="138" t="s">
        <v>118</v>
      </c>
      <c r="C136" s="35">
        <f t="shared" si="15"/>
        <v>1368</v>
      </c>
      <c r="D136" s="35">
        <f t="shared" si="20"/>
        <v>4.833333333333333</v>
      </c>
      <c r="E136" s="34">
        <v>7</v>
      </c>
      <c r="F136" s="34">
        <v>10</v>
      </c>
      <c r="G136" s="34">
        <v>39</v>
      </c>
      <c r="H136" s="34">
        <v>92</v>
      </c>
      <c r="I136" s="34">
        <v>1220</v>
      </c>
      <c r="J136" s="7">
        <f t="shared" si="16"/>
        <v>5.1169590643274851E-3</v>
      </c>
      <c r="K136" s="7">
        <f t="shared" si="17"/>
        <v>7.3099415204678359E-3</v>
      </c>
      <c r="L136" s="7">
        <f t="shared" si="18"/>
        <v>2.850877192982456E-2</v>
      </c>
      <c r="M136" s="7">
        <f t="shared" si="19"/>
        <v>6.725146198830409E-2</v>
      </c>
      <c r="N136" s="33">
        <f t="shared" si="14"/>
        <v>0.89181286549707606</v>
      </c>
    </row>
    <row r="137" spans="1:14" s="24" customFormat="1" ht="17.399999999999999" x14ac:dyDescent="0.35">
      <c r="A137" s="1" t="s">
        <v>15</v>
      </c>
      <c r="B137" s="138" t="s">
        <v>117</v>
      </c>
      <c r="C137" s="35">
        <f t="shared" si="15"/>
        <v>1020</v>
      </c>
      <c r="D137" s="35">
        <f t="shared" si="20"/>
        <v>4.9352941176470591</v>
      </c>
      <c r="E137" s="34">
        <v>4</v>
      </c>
      <c r="F137" s="34"/>
      <c r="G137" s="34">
        <v>9</v>
      </c>
      <c r="H137" s="34">
        <v>32</v>
      </c>
      <c r="I137" s="34">
        <v>975</v>
      </c>
      <c r="J137" s="7">
        <f t="shared" si="16"/>
        <v>3.9215686274509803E-3</v>
      </c>
      <c r="K137" s="7">
        <f t="shared" si="17"/>
        <v>0</v>
      </c>
      <c r="L137" s="7">
        <f t="shared" si="18"/>
        <v>8.8235294117647058E-3</v>
      </c>
      <c r="M137" s="7">
        <f t="shared" si="19"/>
        <v>3.1372549019607843E-2</v>
      </c>
      <c r="N137" s="33">
        <f t="shared" si="14"/>
        <v>0.95588235294117652</v>
      </c>
    </row>
    <row r="138" spans="1:14" s="24" customFormat="1" ht="17.399999999999999" x14ac:dyDescent="0.35">
      <c r="A138" s="1" t="s">
        <v>15</v>
      </c>
      <c r="B138" s="138" t="s">
        <v>116</v>
      </c>
      <c r="C138" s="35">
        <f t="shared" si="15"/>
        <v>202</v>
      </c>
      <c r="D138" s="35">
        <f t="shared" si="20"/>
        <v>4.782178217821782</v>
      </c>
      <c r="E138" s="34">
        <v>5</v>
      </c>
      <c r="F138" s="34">
        <v>2</v>
      </c>
      <c r="G138" s="34">
        <v>3</v>
      </c>
      <c r="H138" s="34">
        <v>12</v>
      </c>
      <c r="I138" s="34">
        <v>180</v>
      </c>
      <c r="J138" s="7">
        <f t="shared" si="16"/>
        <v>2.4752475247524754E-2</v>
      </c>
      <c r="K138" s="7">
        <f t="shared" si="17"/>
        <v>9.9009900990099011E-3</v>
      </c>
      <c r="L138" s="7">
        <f t="shared" si="18"/>
        <v>1.4851485148514851E-2</v>
      </c>
      <c r="M138" s="7">
        <f t="shared" si="19"/>
        <v>5.9405940594059403E-2</v>
      </c>
      <c r="N138" s="33">
        <f t="shared" si="14"/>
        <v>0.8910891089108911</v>
      </c>
    </row>
    <row r="139" spans="1:14" s="24" customFormat="1" ht="17.399999999999999" x14ac:dyDescent="0.35">
      <c r="A139" s="1" t="s">
        <v>15</v>
      </c>
      <c r="B139" s="138" t="s">
        <v>115</v>
      </c>
      <c r="C139" s="35">
        <f t="shared" si="15"/>
        <v>390</v>
      </c>
      <c r="D139" s="35">
        <f t="shared" si="20"/>
        <v>4.9487179487179489</v>
      </c>
      <c r="E139" s="34">
        <v>1</v>
      </c>
      <c r="F139" s="34">
        <v>2</v>
      </c>
      <c r="G139" s="34">
        <v>3</v>
      </c>
      <c r="H139" s="34">
        <v>4</v>
      </c>
      <c r="I139" s="34">
        <v>380</v>
      </c>
      <c r="J139" s="7">
        <f t="shared" si="16"/>
        <v>2.5641025641025641E-3</v>
      </c>
      <c r="K139" s="7">
        <f t="shared" si="17"/>
        <v>5.1282051282051282E-3</v>
      </c>
      <c r="L139" s="7">
        <f t="shared" si="18"/>
        <v>7.6923076923076927E-3</v>
      </c>
      <c r="M139" s="7">
        <f t="shared" si="19"/>
        <v>1.0256410256410256E-2</v>
      </c>
      <c r="N139" s="33">
        <f t="shared" si="14"/>
        <v>0.97435897435897434</v>
      </c>
    </row>
    <row r="140" spans="1:14" s="24" customFormat="1" ht="17.399999999999999" x14ac:dyDescent="0.35">
      <c r="A140" s="1" t="s">
        <v>15</v>
      </c>
      <c r="B140" s="138" t="s">
        <v>114</v>
      </c>
      <c r="C140" s="35">
        <f t="shared" si="15"/>
        <v>625</v>
      </c>
      <c r="D140" s="35">
        <f t="shared" si="20"/>
        <v>4.9488000000000003</v>
      </c>
      <c r="E140" s="34"/>
      <c r="F140" s="34"/>
      <c r="G140" s="34">
        <v>12</v>
      </c>
      <c r="H140" s="34">
        <v>8</v>
      </c>
      <c r="I140" s="34">
        <v>605</v>
      </c>
      <c r="J140" s="7">
        <f t="shared" si="16"/>
        <v>0</v>
      </c>
      <c r="K140" s="7">
        <f t="shared" si="17"/>
        <v>0</v>
      </c>
      <c r="L140" s="7">
        <f t="shared" si="18"/>
        <v>1.9199999999999998E-2</v>
      </c>
      <c r="M140" s="7">
        <f t="shared" si="19"/>
        <v>1.2800000000000001E-2</v>
      </c>
      <c r="N140" s="33">
        <f t="shared" si="14"/>
        <v>0.96799999999999997</v>
      </c>
    </row>
    <row r="141" spans="1:14" s="24" customFormat="1" ht="17.399999999999999" x14ac:dyDescent="0.35">
      <c r="A141" s="1" t="s">
        <v>15</v>
      </c>
      <c r="B141" s="138" t="s">
        <v>113</v>
      </c>
      <c r="C141" s="35">
        <f t="shared" si="15"/>
        <v>40</v>
      </c>
      <c r="D141" s="35">
        <f t="shared" si="20"/>
        <v>5</v>
      </c>
      <c r="E141" s="34"/>
      <c r="F141" s="34"/>
      <c r="G141" s="34"/>
      <c r="H141" s="34"/>
      <c r="I141" s="34">
        <v>40</v>
      </c>
      <c r="J141" s="7">
        <f t="shared" si="16"/>
        <v>0</v>
      </c>
      <c r="K141" s="7">
        <f t="shared" si="17"/>
        <v>0</v>
      </c>
      <c r="L141" s="7">
        <f t="shared" si="18"/>
        <v>0</v>
      </c>
      <c r="M141" s="7">
        <f t="shared" si="19"/>
        <v>0</v>
      </c>
      <c r="N141" s="33">
        <f t="shared" si="14"/>
        <v>1</v>
      </c>
    </row>
    <row r="142" spans="1:14" s="24" customFormat="1" ht="17.399999999999999" x14ac:dyDescent="0.35">
      <c r="A142" s="1" t="s">
        <v>15</v>
      </c>
      <c r="B142" s="138" t="s">
        <v>242</v>
      </c>
      <c r="C142" s="35">
        <f t="shared" si="15"/>
        <v>60</v>
      </c>
      <c r="D142" s="35">
        <f t="shared" si="20"/>
        <v>5</v>
      </c>
      <c r="E142" s="34"/>
      <c r="F142" s="34"/>
      <c r="G142" s="34"/>
      <c r="H142" s="34"/>
      <c r="I142" s="34">
        <v>60</v>
      </c>
      <c r="J142" s="7">
        <f t="shared" si="16"/>
        <v>0</v>
      </c>
      <c r="K142" s="7">
        <f t="shared" si="17"/>
        <v>0</v>
      </c>
      <c r="L142" s="7">
        <f t="shared" si="18"/>
        <v>0</v>
      </c>
      <c r="M142" s="7">
        <f t="shared" si="19"/>
        <v>0</v>
      </c>
      <c r="N142" s="33">
        <f t="shared" si="14"/>
        <v>1</v>
      </c>
    </row>
    <row r="143" spans="1:14" s="24" customFormat="1" ht="17.399999999999999" x14ac:dyDescent="0.35">
      <c r="A143" s="1" t="s">
        <v>15</v>
      </c>
      <c r="B143" s="138" t="s">
        <v>243</v>
      </c>
      <c r="C143" s="35">
        <f t="shared" si="15"/>
        <v>132</v>
      </c>
      <c r="D143" s="35">
        <f t="shared" si="20"/>
        <v>4.9242424242424239</v>
      </c>
      <c r="E143" s="34"/>
      <c r="F143" s="34"/>
      <c r="G143" s="34">
        <v>3</v>
      </c>
      <c r="H143" s="34">
        <v>4</v>
      </c>
      <c r="I143" s="34">
        <v>125</v>
      </c>
      <c r="J143" s="7">
        <f t="shared" si="16"/>
        <v>0</v>
      </c>
      <c r="K143" s="7">
        <f t="shared" si="17"/>
        <v>0</v>
      </c>
      <c r="L143" s="7">
        <f t="shared" si="18"/>
        <v>2.2727272727272728E-2</v>
      </c>
      <c r="M143" s="7">
        <f t="shared" si="19"/>
        <v>3.0303030303030304E-2</v>
      </c>
      <c r="N143" s="33">
        <f t="shared" si="14"/>
        <v>0.94696969696969702</v>
      </c>
    </row>
    <row r="144" spans="1:14" s="24" customFormat="1" ht="17.399999999999999" x14ac:dyDescent="0.35">
      <c r="A144" s="1" t="s">
        <v>15</v>
      </c>
      <c r="B144" s="138" t="s">
        <v>244</v>
      </c>
      <c r="C144" s="35">
        <f t="shared" si="15"/>
        <v>75</v>
      </c>
      <c r="D144" s="35">
        <f t="shared" si="20"/>
        <v>5</v>
      </c>
      <c r="E144" s="34"/>
      <c r="F144" s="34"/>
      <c r="G144" s="34"/>
      <c r="H144" s="34"/>
      <c r="I144" s="34">
        <v>75</v>
      </c>
      <c r="J144" s="7">
        <f t="shared" si="16"/>
        <v>0</v>
      </c>
      <c r="K144" s="7">
        <f t="shared" si="17"/>
        <v>0</v>
      </c>
      <c r="L144" s="7">
        <f t="shared" si="18"/>
        <v>0</v>
      </c>
      <c r="M144" s="7">
        <f t="shared" si="19"/>
        <v>0</v>
      </c>
      <c r="N144" s="33">
        <f t="shared" si="14"/>
        <v>1</v>
      </c>
    </row>
    <row r="145" spans="1:14" s="24" customFormat="1" ht="17.399999999999999" x14ac:dyDescent="0.35">
      <c r="A145" s="1" t="s">
        <v>15</v>
      </c>
      <c r="B145" s="138" t="s">
        <v>245</v>
      </c>
      <c r="C145" s="35">
        <f t="shared" si="15"/>
        <v>318</v>
      </c>
      <c r="D145" s="35">
        <f t="shared" si="20"/>
        <v>4.9559748427672954</v>
      </c>
      <c r="E145" s="34">
        <v>1</v>
      </c>
      <c r="F145" s="34"/>
      <c r="G145" s="34">
        <v>3</v>
      </c>
      <c r="H145" s="34">
        <v>4</v>
      </c>
      <c r="I145" s="34">
        <v>310</v>
      </c>
      <c r="J145" s="7">
        <f t="shared" si="16"/>
        <v>3.1446540880503146E-3</v>
      </c>
      <c r="K145" s="7">
        <f t="shared" si="17"/>
        <v>0</v>
      </c>
      <c r="L145" s="7">
        <f t="shared" si="18"/>
        <v>9.433962264150943E-3</v>
      </c>
      <c r="M145" s="7">
        <f t="shared" si="19"/>
        <v>1.2578616352201259E-2</v>
      </c>
      <c r="N145" s="33">
        <f t="shared" si="14"/>
        <v>0.97484276729559749</v>
      </c>
    </row>
    <row r="146" spans="1:14" s="24" customFormat="1" ht="17.399999999999999" x14ac:dyDescent="0.35">
      <c r="A146" s="1" t="s">
        <v>15</v>
      </c>
      <c r="B146" s="138" t="s">
        <v>246</v>
      </c>
      <c r="C146" s="35">
        <f t="shared" si="15"/>
        <v>255</v>
      </c>
      <c r="D146" s="35">
        <f t="shared" si="20"/>
        <v>4.9372549019607845</v>
      </c>
      <c r="E146" s="34"/>
      <c r="F146" s="34"/>
      <c r="G146" s="34">
        <v>6</v>
      </c>
      <c r="H146" s="34">
        <v>4</v>
      </c>
      <c r="I146" s="34">
        <v>245</v>
      </c>
      <c r="J146" s="7">
        <f t="shared" si="16"/>
        <v>0</v>
      </c>
      <c r="K146" s="7">
        <f t="shared" si="17"/>
        <v>0</v>
      </c>
      <c r="L146" s="7">
        <f t="shared" si="18"/>
        <v>2.3529411764705882E-2</v>
      </c>
      <c r="M146" s="7">
        <f t="shared" si="19"/>
        <v>1.5686274509803921E-2</v>
      </c>
      <c r="N146" s="33">
        <f t="shared" si="14"/>
        <v>0.96078431372549022</v>
      </c>
    </row>
    <row r="147" spans="1:14" s="24" customFormat="1" ht="17.399999999999999" x14ac:dyDescent="0.35">
      <c r="A147" s="1" t="s">
        <v>15</v>
      </c>
      <c r="B147" s="138" t="s">
        <v>359</v>
      </c>
      <c r="C147" s="35">
        <f t="shared" si="15"/>
        <v>211</v>
      </c>
      <c r="D147" s="35">
        <f t="shared" si="20"/>
        <v>4.8672985781990521</v>
      </c>
      <c r="E147" s="34"/>
      <c r="F147" s="34">
        <v>2</v>
      </c>
      <c r="G147" s="34">
        <v>3</v>
      </c>
      <c r="H147" s="34">
        <v>16</v>
      </c>
      <c r="I147" s="34">
        <v>190</v>
      </c>
      <c r="J147" s="7">
        <f t="shared" si="16"/>
        <v>0</v>
      </c>
      <c r="K147" s="7">
        <f t="shared" si="17"/>
        <v>9.4786729857819912E-3</v>
      </c>
      <c r="L147" s="7">
        <f t="shared" si="18"/>
        <v>1.4218009478672985E-2</v>
      </c>
      <c r="M147" s="7">
        <f t="shared" si="19"/>
        <v>7.582938388625593E-2</v>
      </c>
      <c r="N147" s="33">
        <f t="shared" si="14"/>
        <v>0.90047393364928907</v>
      </c>
    </row>
    <row r="148" spans="1:14" s="24" customFormat="1" ht="17.399999999999999" x14ac:dyDescent="0.35">
      <c r="A148" s="1" t="s">
        <v>15</v>
      </c>
      <c r="B148" s="138" t="s">
        <v>360</v>
      </c>
      <c r="C148" s="35">
        <f t="shared" si="15"/>
        <v>99</v>
      </c>
      <c r="D148" s="35">
        <f t="shared" si="20"/>
        <v>4.9595959595959593</v>
      </c>
      <c r="E148" s="34"/>
      <c r="F148" s="34"/>
      <c r="G148" s="34"/>
      <c r="H148" s="34">
        <v>4</v>
      </c>
      <c r="I148" s="34">
        <v>95</v>
      </c>
      <c r="J148" s="7">
        <f t="shared" si="16"/>
        <v>0</v>
      </c>
      <c r="K148" s="7">
        <f t="shared" si="17"/>
        <v>0</v>
      </c>
      <c r="L148" s="7">
        <f t="shared" si="18"/>
        <v>0</v>
      </c>
      <c r="M148" s="7">
        <f t="shared" si="19"/>
        <v>4.0404040404040407E-2</v>
      </c>
      <c r="N148" s="33">
        <f t="shared" si="14"/>
        <v>0.95959595959595956</v>
      </c>
    </row>
    <row r="149" spans="1:14" s="24" customFormat="1" ht="17.399999999999999" x14ac:dyDescent="0.35">
      <c r="A149" s="1" t="s">
        <v>111</v>
      </c>
      <c r="B149" s="138" t="s">
        <v>248</v>
      </c>
      <c r="C149" s="35">
        <f t="shared" si="15"/>
        <v>1459</v>
      </c>
      <c r="D149" s="35">
        <f t="shared" si="20"/>
        <v>4.9547635366689518</v>
      </c>
      <c r="E149" s="34">
        <v>3</v>
      </c>
      <c r="F149" s="34"/>
      <c r="G149" s="34">
        <v>3</v>
      </c>
      <c r="H149" s="34">
        <v>48</v>
      </c>
      <c r="I149" s="34">
        <v>1405</v>
      </c>
      <c r="J149" s="7">
        <f t="shared" si="16"/>
        <v>2.0562028786840301E-3</v>
      </c>
      <c r="K149" s="7">
        <f t="shared" si="17"/>
        <v>0</v>
      </c>
      <c r="L149" s="7">
        <f t="shared" si="18"/>
        <v>2.0562028786840301E-3</v>
      </c>
      <c r="M149" s="7">
        <f t="shared" si="19"/>
        <v>3.2899246058944481E-2</v>
      </c>
      <c r="N149" s="33">
        <f t="shared" si="14"/>
        <v>0.9629883481836875</v>
      </c>
    </row>
    <row r="150" spans="1:14" s="24" customFormat="1" ht="17.399999999999999" x14ac:dyDescent="0.35">
      <c r="A150" s="1" t="s">
        <v>111</v>
      </c>
      <c r="B150" s="138" t="s">
        <v>249</v>
      </c>
      <c r="C150" s="35">
        <f t="shared" si="15"/>
        <v>33</v>
      </c>
      <c r="D150" s="35">
        <f t="shared" si="20"/>
        <v>4.8181818181818183</v>
      </c>
      <c r="E150" s="34"/>
      <c r="F150" s="34"/>
      <c r="G150" s="34">
        <v>3</v>
      </c>
      <c r="H150" s="34"/>
      <c r="I150" s="34">
        <v>30</v>
      </c>
      <c r="J150" s="7">
        <f t="shared" si="16"/>
        <v>0</v>
      </c>
      <c r="K150" s="7">
        <f t="shared" si="17"/>
        <v>0</v>
      </c>
      <c r="L150" s="7">
        <f t="shared" si="18"/>
        <v>9.0909090909090912E-2</v>
      </c>
      <c r="M150" s="7">
        <f t="shared" si="19"/>
        <v>0</v>
      </c>
      <c r="N150" s="33">
        <f t="shared" si="14"/>
        <v>0.90909090909090906</v>
      </c>
    </row>
    <row r="151" spans="1:14" s="24" customFormat="1" ht="17.399999999999999" x14ac:dyDescent="0.35">
      <c r="A151" s="1" t="s">
        <v>111</v>
      </c>
      <c r="B151" s="138" t="s">
        <v>250</v>
      </c>
      <c r="C151" s="35">
        <f t="shared" si="15"/>
        <v>596</v>
      </c>
      <c r="D151" s="35">
        <f t="shared" si="20"/>
        <v>4.9597315436241614</v>
      </c>
      <c r="E151" s="34">
        <v>1</v>
      </c>
      <c r="F151" s="34"/>
      <c r="G151" s="34"/>
      <c r="H151" s="34">
        <v>20</v>
      </c>
      <c r="I151" s="34">
        <v>575</v>
      </c>
      <c r="J151" s="7">
        <f t="shared" si="16"/>
        <v>1.6778523489932886E-3</v>
      </c>
      <c r="K151" s="7">
        <f t="shared" si="17"/>
        <v>0</v>
      </c>
      <c r="L151" s="7">
        <f t="shared" si="18"/>
        <v>0</v>
      </c>
      <c r="M151" s="7">
        <f t="shared" si="19"/>
        <v>3.3557046979865772E-2</v>
      </c>
      <c r="N151" s="33">
        <f t="shared" si="14"/>
        <v>0.96476510067114096</v>
      </c>
    </row>
    <row r="152" spans="1:14" s="24" customFormat="1" ht="17.399999999999999" x14ac:dyDescent="0.35">
      <c r="A152" s="1" t="s">
        <v>111</v>
      </c>
      <c r="B152" s="138" t="s">
        <v>112</v>
      </c>
      <c r="C152" s="35">
        <f t="shared" si="15"/>
        <v>279</v>
      </c>
      <c r="D152" s="35">
        <f t="shared" si="20"/>
        <v>4.9426523297491043</v>
      </c>
      <c r="E152" s="34"/>
      <c r="F152" s="34">
        <v>2</v>
      </c>
      <c r="G152" s="34">
        <v>3</v>
      </c>
      <c r="H152" s="34">
        <v>4</v>
      </c>
      <c r="I152" s="34">
        <v>270</v>
      </c>
      <c r="J152" s="7">
        <f t="shared" si="16"/>
        <v>0</v>
      </c>
      <c r="K152" s="7">
        <f t="shared" si="17"/>
        <v>7.1684587813620072E-3</v>
      </c>
      <c r="L152" s="7">
        <f t="shared" si="18"/>
        <v>1.0752688172043012E-2</v>
      </c>
      <c r="M152" s="7">
        <f t="shared" si="19"/>
        <v>1.4336917562724014E-2</v>
      </c>
      <c r="N152" s="33">
        <f t="shared" si="14"/>
        <v>0.967741935483871</v>
      </c>
    </row>
    <row r="153" spans="1:14" s="24" customFormat="1" ht="17.399999999999999" x14ac:dyDescent="0.35">
      <c r="A153" s="1" t="s">
        <v>111</v>
      </c>
      <c r="B153" s="138" t="s">
        <v>251</v>
      </c>
      <c r="C153" s="35">
        <f t="shared" si="15"/>
        <v>1382</v>
      </c>
      <c r="D153" s="35">
        <f t="shared" si="20"/>
        <v>4.9088277858176559</v>
      </c>
      <c r="E153" s="34">
        <v>1</v>
      </c>
      <c r="F153" s="34">
        <v>2</v>
      </c>
      <c r="G153" s="34">
        <v>12</v>
      </c>
      <c r="H153" s="34">
        <v>92</v>
      </c>
      <c r="I153" s="34">
        <v>1275</v>
      </c>
      <c r="J153" s="7">
        <f t="shared" si="16"/>
        <v>7.2358900144717795E-4</v>
      </c>
      <c r="K153" s="7">
        <f t="shared" si="17"/>
        <v>1.4471780028943559E-3</v>
      </c>
      <c r="L153" s="7">
        <f t="shared" si="18"/>
        <v>8.6830680173661367E-3</v>
      </c>
      <c r="M153" s="7">
        <f t="shared" si="19"/>
        <v>6.6570188133140376E-2</v>
      </c>
      <c r="N153" s="33">
        <f t="shared" si="14"/>
        <v>0.92257597684515191</v>
      </c>
    </row>
    <row r="154" spans="1:14" s="24" customFormat="1" ht="17.399999999999999" x14ac:dyDescent="0.35">
      <c r="A154" s="1" t="s">
        <v>111</v>
      </c>
      <c r="B154" s="138" t="s">
        <v>252</v>
      </c>
      <c r="C154" s="35">
        <f t="shared" si="15"/>
        <v>411</v>
      </c>
      <c r="D154" s="35">
        <f t="shared" si="20"/>
        <v>4.9270072992700733</v>
      </c>
      <c r="E154" s="34"/>
      <c r="F154" s="34"/>
      <c r="G154" s="34">
        <v>9</v>
      </c>
      <c r="H154" s="34">
        <v>12</v>
      </c>
      <c r="I154" s="34">
        <v>390</v>
      </c>
      <c r="J154" s="7">
        <f t="shared" si="16"/>
        <v>0</v>
      </c>
      <c r="K154" s="7">
        <f t="shared" si="17"/>
        <v>0</v>
      </c>
      <c r="L154" s="7">
        <f t="shared" si="18"/>
        <v>2.1897810218978103E-2</v>
      </c>
      <c r="M154" s="7">
        <f t="shared" si="19"/>
        <v>2.9197080291970802E-2</v>
      </c>
      <c r="N154" s="33">
        <f t="shared" si="14"/>
        <v>0.94890510948905105</v>
      </c>
    </row>
    <row r="155" spans="1:14" s="24" customFormat="1" ht="17.399999999999999" x14ac:dyDescent="0.35">
      <c r="A155" s="1" t="s">
        <v>17</v>
      </c>
      <c r="B155" s="138" t="s">
        <v>18</v>
      </c>
      <c r="C155" s="35">
        <f t="shared" si="15"/>
        <v>1357</v>
      </c>
      <c r="D155" s="35">
        <f t="shared" si="20"/>
        <v>4.9086219602063377</v>
      </c>
      <c r="E155" s="34">
        <v>13</v>
      </c>
      <c r="F155" s="34">
        <v>2</v>
      </c>
      <c r="G155" s="34">
        <v>9</v>
      </c>
      <c r="H155" s="34">
        <v>48</v>
      </c>
      <c r="I155" s="34">
        <v>1285</v>
      </c>
      <c r="J155" s="7">
        <f t="shared" si="16"/>
        <v>9.5799557848194553E-3</v>
      </c>
      <c r="K155" s="7">
        <f t="shared" si="17"/>
        <v>1.4738393515106854E-3</v>
      </c>
      <c r="L155" s="7">
        <f t="shared" si="18"/>
        <v>6.6322770817980837E-3</v>
      </c>
      <c r="M155" s="7">
        <f t="shared" si="19"/>
        <v>3.5372144436256449E-2</v>
      </c>
      <c r="N155" s="33">
        <f t="shared" si="14"/>
        <v>0.9469417833456153</v>
      </c>
    </row>
    <row r="156" spans="1:14" s="24" customFormat="1" ht="17.399999999999999" x14ac:dyDescent="0.35">
      <c r="A156" s="1" t="s">
        <v>17</v>
      </c>
      <c r="B156" s="138" t="s">
        <v>253</v>
      </c>
      <c r="C156" s="35">
        <f t="shared" si="15"/>
        <v>816</v>
      </c>
      <c r="D156" s="35">
        <f t="shared" si="20"/>
        <v>4.9142156862745097</v>
      </c>
      <c r="E156" s="34">
        <v>1</v>
      </c>
      <c r="F156" s="34">
        <v>2</v>
      </c>
      <c r="G156" s="34">
        <v>12</v>
      </c>
      <c r="H156" s="34">
        <v>36</v>
      </c>
      <c r="I156" s="34">
        <v>765</v>
      </c>
      <c r="J156" s="7">
        <f t="shared" si="16"/>
        <v>1.2254901960784314E-3</v>
      </c>
      <c r="K156" s="7">
        <f t="shared" si="17"/>
        <v>2.4509803921568627E-3</v>
      </c>
      <c r="L156" s="7">
        <f t="shared" si="18"/>
        <v>1.4705882352941176E-2</v>
      </c>
      <c r="M156" s="7">
        <f t="shared" si="19"/>
        <v>4.4117647058823532E-2</v>
      </c>
      <c r="N156" s="33">
        <f t="shared" si="14"/>
        <v>0.9375</v>
      </c>
    </row>
    <row r="157" spans="1:14" s="24" customFormat="1" ht="17.399999999999999" x14ac:dyDescent="0.35">
      <c r="A157" s="1" t="s">
        <v>17</v>
      </c>
      <c r="B157" s="138" t="s">
        <v>254</v>
      </c>
      <c r="C157" s="35">
        <f t="shared" si="15"/>
        <v>254</v>
      </c>
      <c r="D157" s="35">
        <f t="shared" si="20"/>
        <v>4.8346456692913389</v>
      </c>
      <c r="E157" s="34">
        <v>5</v>
      </c>
      <c r="F157" s="34"/>
      <c r="G157" s="34">
        <v>3</v>
      </c>
      <c r="H157" s="34">
        <v>16</v>
      </c>
      <c r="I157" s="34">
        <v>230</v>
      </c>
      <c r="J157" s="7">
        <f t="shared" si="16"/>
        <v>1.968503937007874E-2</v>
      </c>
      <c r="K157" s="7">
        <f t="shared" si="17"/>
        <v>0</v>
      </c>
      <c r="L157" s="7">
        <f t="shared" si="18"/>
        <v>1.1811023622047244E-2</v>
      </c>
      <c r="M157" s="7">
        <f t="shared" si="19"/>
        <v>6.2992125984251968E-2</v>
      </c>
      <c r="N157" s="33">
        <f t="shared" si="14"/>
        <v>0.90551181102362199</v>
      </c>
    </row>
    <row r="158" spans="1:14" s="24" customFormat="1" ht="17.399999999999999" x14ac:dyDescent="0.35">
      <c r="A158" s="1" t="s">
        <v>17</v>
      </c>
      <c r="B158" s="138" t="s">
        <v>110</v>
      </c>
      <c r="C158" s="35">
        <f t="shared" si="15"/>
        <v>424</v>
      </c>
      <c r="D158" s="35">
        <f t="shared" si="20"/>
        <v>4.9481132075471699</v>
      </c>
      <c r="E158" s="34"/>
      <c r="F158" s="34"/>
      <c r="G158" s="34">
        <v>3</v>
      </c>
      <c r="H158" s="34">
        <v>16</v>
      </c>
      <c r="I158" s="34">
        <v>405</v>
      </c>
      <c r="J158" s="7">
        <f t="shared" si="16"/>
        <v>0</v>
      </c>
      <c r="K158" s="7">
        <f t="shared" si="17"/>
        <v>0</v>
      </c>
      <c r="L158" s="7">
        <f t="shared" si="18"/>
        <v>7.0754716981132077E-3</v>
      </c>
      <c r="M158" s="7">
        <f t="shared" si="19"/>
        <v>3.7735849056603772E-2</v>
      </c>
      <c r="N158" s="33">
        <f t="shared" si="14"/>
        <v>0.95518867924528306</v>
      </c>
    </row>
    <row r="159" spans="1:14" s="24" customFormat="1" ht="17.399999999999999" x14ac:dyDescent="0.35">
      <c r="A159" s="1" t="s">
        <v>17</v>
      </c>
      <c r="B159" s="138" t="s">
        <v>511</v>
      </c>
      <c r="C159" s="35">
        <f t="shared" si="15"/>
        <v>229</v>
      </c>
      <c r="D159" s="35">
        <f t="shared" si="20"/>
        <v>4.9213973799126638</v>
      </c>
      <c r="E159" s="34">
        <v>2</v>
      </c>
      <c r="F159" s="34"/>
      <c r="G159" s="34">
        <v>3</v>
      </c>
      <c r="H159" s="34">
        <v>4</v>
      </c>
      <c r="I159" s="34">
        <v>220</v>
      </c>
      <c r="J159" s="7">
        <f t="shared" si="16"/>
        <v>8.7336244541484712E-3</v>
      </c>
      <c r="K159" s="7">
        <f t="shared" si="17"/>
        <v>0</v>
      </c>
      <c r="L159" s="7">
        <f t="shared" si="18"/>
        <v>1.3100436681222707E-2</v>
      </c>
      <c r="M159" s="7">
        <f t="shared" si="19"/>
        <v>1.7467248908296942E-2</v>
      </c>
      <c r="N159" s="33">
        <f t="shared" si="14"/>
        <v>0.9606986899563319</v>
      </c>
    </row>
    <row r="160" spans="1:14" s="24" customFormat="1" ht="17.399999999999999" x14ac:dyDescent="0.35">
      <c r="A160" s="1" t="s">
        <v>17</v>
      </c>
      <c r="B160" s="138" t="s">
        <v>109</v>
      </c>
      <c r="C160" s="35">
        <f t="shared" si="15"/>
        <v>326</v>
      </c>
      <c r="D160" s="35">
        <f t="shared" si="20"/>
        <v>4.9877300613496933</v>
      </c>
      <c r="E160" s="34">
        <v>1</v>
      </c>
      <c r="F160" s="34"/>
      <c r="G160" s="34"/>
      <c r="H160" s="34"/>
      <c r="I160" s="34">
        <v>325</v>
      </c>
      <c r="J160" s="7">
        <f t="shared" si="16"/>
        <v>3.0674846625766872E-3</v>
      </c>
      <c r="K160" s="7">
        <f t="shared" si="17"/>
        <v>0</v>
      </c>
      <c r="L160" s="7">
        <f t="shared" si="18"/>
        <v>0</v>
      </c>
      <c r="M160" s="7">
        <f t="shared" si="19"/>
        <v>0</v>
      </c>
      <c r="N160" s="33">
        <f t="shared" si="14"/>
        <v>0.99693251533742333</v>
      </c>
    </row>
    <row r="161" spans="1:14" s="24" customFormat="1" ht="17.399999999999999" x14ac:dyDescent="0.35">
      <c r="A161" s="1" t="s">
        <v>17</v>
      </c>
      <c r="B161" s="138" t="s">
        <v>108</v>
      </c>
      <c r="C161" s="35">
        <f t="shared" si="15"/>
        <v>554</v>
      </c>
      <c r="D161" s="35">
        <f t="shared" si="20"/>
        <v>4.9314079422382671</v>
      </c>
      <c r="E161" s="34"/>
      <c r="F161" s="34">
        <v>2</v>
      </c>
      <c r="G161" s="34"/>
      <c r="H161" s="34">
        <v>32</v>
      </c>
      <c r="I161" s="34">
        <v>520</v>
      </c>
      <c r="J161" s="7">
        <f t="shared" si="16"/>
        <v>0</v>
      </c>
      <c r="K161" s="7">
        <f t="shared" si="17"/>
        <v>3.6101083032490976E-3</v>
      </c>
      <c r="L161" s="7">
        <f t="shared" si="18"/>
        <v>0</v>
      </c>
      <c r="M161" s="7">
        <f t="shared" si="19"/>
        <v>5.7761732851985562E-2</v>
      </c>
      <c r="N161" s="33">
        <f t="shared" si="14"/>
        <v>0.93862815884476536</v>
      </c>
    </row>
    <row r="162" spans="1:14" s="24" customFormat="1" ht="17.399999999999999" x14ac:dyDescent="0.35">
      <c r="A162" s="1" t="s">
        <v>17</v>
      </c>
      <c r="B162" s="138" t="s">
        <v>107</v>
      </c>
      <c r="C162" s="35">
        <f t="shared" si="15"/>
        <v>1882</v>
      </c>
      <c r="D162" s="35">
        <f t="shared" si="20"/>
        <v>4.9373007438894794</v>
      </c>
      <c r="E162" s="34">
        <v>6</v>
      </c>
      <c r="F162" s="34">
        <v>4</v>
      </c>
      <c r="G162" s="34">
        <v>15</v>
      </c>
      <c r="H162" s="34">
        <v>52</v>
      </c>
      <c r="I162" s="34">
        <v>1805</v>
      </c>
      <c r="J162" s="7">
        <f t="shared" si="16"/>
        <v>3.188097768331562E-3</v>
      </c>
      <c r="K162" s="7">
        <f t="shared" si="17"/>
        <v>2.1253985122210413E-3</v>
      </c>
      <c r="L162" s="7">
        <f t="shared" si="18"/>
        <v>7.970244420828906E-3</v>
      </c>
      <c r="M162" s="7">
        <f t="shared" si="19"/>
        <v>2.763018065887354E-2</v>
      </c>
      <c r="N162" s="33">
        <f t="shared" si="14"/>
        <v>0.95908607863974493</v>
      </c>
    </row>
    <row r="163" spans="1:14" s="24" customFormat="1" ht="17.399999999999999" x14ac:dyDescent="0.35">
      <c r="A163" s="1" t="s">
        <v>17</v>
      </c>
      <c r="B163" s="138" t="s">
        <v>106</v>
      </c>
      <c r="C163" s="35">
        <f t="shared" si="15"/>
        <v>329</v>
      </c>
      <c r="D163" s="35">
        <f t="shared" si="20"/>
        <v>4.9148936170212769</v>
      </c>
      <c r="E163" s="34">
        <v>3</v>
      </c>
      <c r="F163" s="34"/>
      <c r="G163" s="34"/>
      <c r="H163" s="34">
        <v>16</v>
      </c>
      <c r="I163" s="34">
        <v>310</v>
      </c>
      <c r="J163" s="7">
        <f t="shared" si="16"/>
        <v>9.11854103343465E-3</v>
      </c>
      <c r="K163" s="7">
        <f t="shared" si="17"/>
        <v>0</v>
      </c>
      <c r="L163" s="7">
        <f t="shared" si="18"/>
        <v>0</v>
      </c>
      <c r="M163" s="7">
        <f t="shared" si="19"/>
        <v>4.8632218844984802E-2</v>
      </c>
      <c r="N163" s="33">
        <f t="shared" si="14"/>
        <v>0.94224924012158051</v>
      </c>
    </row>
    <row r="164" spans="1:14" s="24" customFormat="1" ht="17.399999999999999" x14ac:dyDescent="0.35">
      <c r="A164" s="1" t="s">
        <v>17</v>
      </c>
      <c r="B164" s="138" t="s">
        <v>105</v>
      </c>
      <c r="C164" s="35">
        <f t="shared" si="15"/>
        <v>208</v>
      </c>
      <c r="D164" s="35">
        <f t="shared" si="20"/>
        <v>4.9423076923076925</v>
      </c>
      <c r="E164" s="34">
        <v>3</v>
      </c>
      <c r="F164" s="34"/>
      <c r="G164" s="34"/>
      <c r="H164" s="34"/>
      <c r="I164" s="34">
        <v>205</v>
      </c>
      <c r="J164" s="7">
        <f t="shared" si="16"/>
        <v>1.4423076923076924E-2</v>
      </c>
      <c r="K164" s="7">
        <f t="shared" si="17"/>
        <v>0</v>
      </c>
      <c r="L164" s="7">
        <f t="shared" si="18"/>
        <v>0</v>
      </c>
      <c r="M164" s="7">
        <f t="shared" si="19"/>
        <v>0</v>
      </c>
      <c r="N164" s="33">
        <f t="shared" si="14"/>
        <v>0.98557692307692313</v>
      </c>
    </row>
    <row r="165" spans="1:14" s="24" customFormat="1" ht="17.399999999999999" x14ac:dyDescent="0.35">
      <c r="A165" s="1" t="s">
        <v>17</v>
      </c>
      <c r="B165" s="138" t="s">
        <v>361</v>
      </c>
      <c r="C165" s="35">
        <f>E165+F165+G165+H165+I165</f>
        <v>43</v>
      </c>
      <c r="D165" s="35">
        <f t="shared" si="20"/>
        <v>4.8604651162790695</v>
      </c>
      <c r="E165" s="34"/>
      <c r="F165" s="34"/>
      <c r="G165" s="34">
        <v>3</v>
      </c>
      <c r="H165" s="34"/>
      <c r="I165" s="34">
        <v>40</v>
      </c>
      <c r="J165" s="7">
        <f t="shared" si="16"/>
        <v>0</v>
      </c>
      <c r="K165" s="7">
        <f t="shared" si="17"/>
        <v>0</v>
      </c>
      <c r="L165" s="7">
        <f t="shared" si="18"/>
        <v>6.9767441860465115E-2</v>
      </c>
      <c r="M165" s="7">
        <f t="shared" si="19"/>
        <v>0</v>
      </c>
      <c r="N165" s="33">
        <f t="shared" si="14"/>
        <v>0.93023255813953487</v>
      </c>
    </row>
    <row r="166" spans="1:14" s="24" customFormat="1" ht="17.399999999999999" x14ac:dyDescent="0.35">
      <c r="A166" s="1" t="s">
        <v>17</v>
      </c>
      <c r="B166" s="138" t="s">
        <v>362</v>
      </c>
      <c r="C166" s="35">
        <f t="shared" ref="C166:C229" si="21">E166+F166+G166+H166+I166</f>
        <v>154</v>
      </c>
      <c r="D166" s="35">
        <f t="shared" si="20"/>
        <v>4.9740259740259738</v>
      </c>
      <c r="E166" s="34"/>
      <c r="F166" s="34"/>
      <c r="G166" s="34"/>
      <c r="H166" s="34">
        <v>4</v>
      </c>
      <c r="I166" s="34">
        <v>150</v>
      </c>
      <c r="J166" s="7">
        <f t="shared" si="16"/>
        <v>0</v>
      </c>
      <c r="K166" s="7">
        <f t="shared" si="17"/>
        <v>0</v>
      </c>
      <c r="L166" s="7">
        <f t="shared" si="18"/>
        <v>0</v>
      </c>
      <c r="M166" s="7">
        <f t="shared" si="19"/>
        <v>2.5974025974025976E-2</v>
      </c>
      <c r="N166" s="33">
        <f t="shared" si="14"/>
        <v>0.97402597402597402</v>
      </c>
    </row>
    <row r="167" spans="1:14" s="24" customFormat="1" ht="17.399999999999999" x14ac:dyDescent="0.35">
      <c r="A167" s="1" t="s">
        <v>102</v>
      </c>
      <c r="B167" s="138" t="s">
        <v>101</v>
      </c>
      <c r="C167" s="35">
        <f t="shared" si="21"/>
        <v>194</v>
      </c>
      <c r="D167" s="35">
        <f t="shared" si="20"/>
        <v>4.7628865979381443</v>
      </c>
      <c r="E167" s="34">
        <v>4</v>
      </c>
      <c r="F167" s="34">
        <v>2</v>
      </c>
      <c r="G167" s="34">
        <v>6</v>
      </c>
      <c r="H167" s="34">
        <v>12</v>
      </c>
      <c r="I167" s="34">
        <v>170</v>
      </c>
      <c r="J167" s="7">
        <f t="shared" si="16"/>
        <v>2.0618556701030927E-2</v>
      </c>
      <c r="K167" s="7">
        <f t="shared" si="17"/>
        <v>1.0309278350515464E-2</v>
      </c>
      <c r="L167" s="7">
        <f t="shared" si="18"/>
        <v>3.0927835051546393E-2</v>
      </c>
      <c r="M167" s="7">
        <f t="shared" si="19"/>
        <v>6.1855670103092786E-2</v>
      </c>
      <c r="N167" s="33">
        <f t="shared" si="14"/>
        <v>0.87628865979381443</v>
      </c>
    </row>
    <row r="168" spans="1:14" s="24" customFormat="1" ht="17.399999999999999" x14ac:dyDescent="0.35">
      <c r="A168" s="1" t="s">
        <v>102</v>
      </c>
      <c r="B168" s="138" t="s">
        <v>103</v>
      </c>
      <c r="C168" s="35">
        <f t="shared" si="21"/>
        <v>1072</v>
      </c>
      <c r="D168" s="35">
        <f t="shared" si="20"/>
        <v>4.9048507462686564</v>
      </c>
      <c r="E168" s="34">
        <v>4</v>
      </c>
      <c r="F168" s="34">
        <v>2</v>
      </c>
      <c r="G168" s="34">
        <v>24</v>
      </c>
      <c r="H168" s="34">
        <v>32</v>
      </c>
      <c r="I168" s="34">
        <v>1010</v>
      </c>
      <c r="J168" s="7">
        <f t="shared" si="16"/>
        <v>3.7313432835820895E-3</v>
      </c>
      <c r="K168" s="7">
        <f t="shared" si="17"/>
        <v>1.8656716417910447E-3</v>
      </c>
      <c r="L168" s="7">
        <f t="shared" si="18"/>
        <v>2.2388059701492536E-2</v>
      </c>
      <c r="M168" s="7">
        <f t="shared" si="19"/>
        <v>2.9850746268656716E-2</v>
      </c>
      <c r="N168" s="33">
        <f t="shared" si="14"/>
        <v>0.94216417910447758</v>
      </c>
    </row>
    <row r="169" spans="1:14" s="24" customFormat="1" ht="17.399999999999999" x14ac:dyDescent="0.35">
      <c r="A169" s="1" t="s">
        <v>102</v>
      </c>
      <c r="B169" s="138" t="s">
        <v>255</v>
      </c>
      <c r="C169" s="35">
        <f t="shared" si="21"/>
        <v>10</v>
      </c>
      <c r="D169" s="35">
        <f t="shared" si="20"/>
        <v>5</v>
      </c>
      <c r="E169" s="34"/>
      <c r="F169" s="34"/>
      <c r="G169" s="34"/>
      <c r="H169" s="34"/>
      <c r="I169" s="34">
        <v>10</v>
      </c>
      <c r="J169" s="7">
        <f t="shared" si="16"/>
        <v>0</v>
      </c>
      <c r="K169" s="7">
        <f t="shared" si="17"/>
        <v>0</v>
      </c>
      <c r="L169" s="7">
        <f t="shared" si="18"/>
        <v>0</v>
      </c>
      <c r="M169" s="7">
        <f t="shared" si="19"/>
        <v>0</v>
      </c>
      <c r="N169" s="33">
        <f t="shared" si="14"/>
        <v>1</v>
      </c>
    </row>
    <row r="170" spans="1:14" s="24" customFormat="1" ht="17.399999999999999" x14ac:dyDescent="0.35">
      <c r="A170" s="1" t="s">
        <v>19</v>
      </c>
      <c r="B170" s="138" t="s">
        <v>41</v>
      </c>
      <c r="C170" s="35">
        <f t="shared" si="21"/>
        <v>2507</v>
      </c>
      <c r="D170" s="35">
        <f t="shared" si="20"/>
        <v>4.928998803350618</v>
      </c>
      <c r="E170" s="34">
        <v>13</v>
      </c>
      <c r="F170" s="34"/>
      <c r="G170" s="34">
        <v>27</v>
      </c>
      <c r="H170" s="34">
        <v>72</v>
      </c>
      <c r="I170" s="34">
        <v>2395</v>
      </c>
      <c r="J170" s="7">
        <f t="shared" si="16"/>
        <v>5.185480654168329E-3</v>
      </c>
      <c r="K170" s="7">
        <f t="shared" si="17"/>
        <v>0</v>
      </c>
      <c r="L170" s="7">
        <f t="shared" si="18"/>
        <v>1.0769844435580374E-2</v>
      </c>
      <c r="M170" s="7">
        <f t="shared" si="19"/>
        <v>2.8719585161547666E-2</v>
      </c>
      <c r="N170" s="33">
        <f t="shared" si="14"/>
        <v>0.95532508974870367</v>
      </c>
    </row>
    <row r="171" spans="1:14" s="24" customFormat="1" ht="17.399999999999999" x14ac:dyDescent="0.35">
      <c r="A171" s="1" t="s">
        <v>19</v>
      </c>
      <c r="B171" s="138" t="s">
        <v>20</v>
      </c>
      <c r="C171" s="35">
        <f t="shared" si="21"/>
        <v>4364</v>
      </c>
      <c r="D171" s="35">
        <f t="shared" si="20"/>
        <v>4.9587534372135655</v>
      </c>
      <c r="E171" s="34">
        <v>10</v>
      </c>
      <c r="F171" s="34">
        <v>4</v>
      </c>
      <c r="G171" s="34">
        <v>18</v>
      </c>
      <c r="H171" s="34">
        <v>92</v>
      </c>
      <c r="I171" s="34">
        <v>4240</v>
      </c>
      <c r="J171" s="7">
        <f t="shared" si="16"/>
        <v>2.2914757103574702E-3</v>
      </c>
      <c r="K171" s="7">
        <f t="shared" si="17"/>
        <v>9.1659028414298811E-4</v>
      </c>
      <c r="L171" s="7">
        <f t="shared" si="18"/>
        <v>4.124656278643446E-3</v>
      </c>
      <c r="M171" s="7">
        <f t="shared" si="19"/>
        <v>2.1081576535288724E-2</v>
      </c>
      <c r="N171" s="33">
        <f t="shared" si="14"/>
        <v>0.9715857011915674</v>
      </c>
    </row>
    <row r="172" spans="1:14" s="24" customFormat="1" ht="17.399999999999999" x14ac:dyDescent="0.35">
      <c r="A172" s="1" t="s">
        <v>19</v>
      </c>
      <c r="B172" s="138" t="s">
        <v>256</v>
      </c>
      <c r="C172" s="35">
        <f t="shared" si="21"/>
        <v>1887</v>
      </c>
      <c r="D172" s="35">
        <f t="shared" si="20"/>
        <v>4.9607843137254903</v>
      </c>
      <c r="E172" s="34">
        <v>3</v>
      </c>
      <c r="F172" s="34"/>
      <c r="G172" s="34">
        <v>3</v>
      </c>
      <c r="H172" s="34">
        <v>56</v>
      </c>
      <c r="I172" s="34">
        <v>1825</v>
      </c>
      <c r="J172" s="7">
        <f t="shared" si="16"/>
        <v>1.589825119236884E-3</v>
      </c>
      <c r="K172" s="7">
        <f t="shared" si="17"/>
        <v>0</v>
      </c>
      <c r="L172" s="7">
        <f t="shared" si="18"/>
        <v>1.589825119236884E-3</v>
      </c>
      <c r="M172" s="7">
        <f t="shared" si="19"/>
        <v>2.96767355590885E-2</v>
      </c>
      <c r="N172" s="33">
        <f t="shared" si="14"/>
        <v>0.96714361420243777</v>
      </c>
    </row>
    <row r="173" spans="1:14" s="24" customFormat="1" ht="17.399999999999999" x14ac:dyDescent="0.35">
      <c r="A173" s="1" t="s">
        <v>19</v>
      </c>
      <c r="B173" s="138" t="s">
        <v>185</v>
      </c>
      <c r="C173" s="35">
        <f t="shared" si="21"/>
        <v>79</v>
      </c>
      <c r="D173" s="35">
        <f t="shared" si="20"/>
        <v>4.9493670886075947</v>
      </c>
      <c r="E173" s="34"/>
      <c r="F173" s="34"/>
      <c r="G173" s="34"/>
      <c r="H173" s="34">
        <v>4</v>
      </c>
      <c r="I173" s="34">
        <v>75</v>
      </c>
      <c r="J173" s="7">
        <f t="shared" si="16"/>
        <v>0</v>
      </c>
      <c r="K173" s="7">
        <f t="shared" si="17"/>
        <v>0</v>
      </c>
      <c r="L173" s="7">
        <f t="shared" si="18"/>
        <v>0</v>
      </c>
      <c r="M173" s="7">
        <f t="shared" si="19"/>
        <v>5.0632911392405063E-2</v>
      </c>
      <c r="N173" s="33">
        <f t="shared" si="14"/>
        <v>0.94936708860759489</v>
      </c>
    </row>
    <row r="174" spans="1:14" s="24" customFormat="1" ht="17.399999999999999" x14ac:dyDescent="0.35">
      <c r="A174" s="1" t="s">
        <v>19</v>
      </c>
      <c r="B174" s="138" t="s">
        <v>186</v>
      </c>
      <c r="C174" s="35">
        <f t="shared" si="21"/>
        <v>78</v>
      </c>
      <c r="D174" s="35">
        <f t="shared" si="20"/>
        <v>4.9230769230769234</v>
      </c>
      <c r="E174" s="34"/>
      <c r="F174" s="34"/>
      <c r="G174" s="34">
        <v>3</v>
      </c>
      <c r="H174" s="34"/>
      <c r="I174" s="34">
        <v>75</v>
      </c>
      <c r="J174" s="7">
        <f t="shared" si="16"/>
        <v>0</v>
      </c>
      <c r="K174" s="7">
        <f t="shared" si="17"/>
        <v>0</v>
      </c>
      <c r="L174" s="7">
        <f t="shared" si="18"/>
        <v>3.8461538461538464E-2</v>
      </c>
      <c r="M174" s="7">
        <f t="shared" si="19"/>
        <v>0</v>
      </c>
      <c r="N174" s="33">
        <f t="shared" si="14"/>
        <v>0.96153846153846156</v>
      </c>
    </row>
    <row r="175" spans="1:14" s="24" customFormat="1" ht="17.399999999999999" x14ac:dyDescent="0.35">
      <c r="A175" s="1" t="s">
        <v>19</v>
      </c>
      <c r="B175" s="138" t="s">
        <v>21</v>
      </c>
      <c r="C175" s="35">
        <f t="shared" si="21"/>
        <v>2545</v>
      </c>
      <c r="D175" s="35">
        <f t="shared" si="20"/>
        <v>4.9119842829076621</v>
      </c>
      <c r="E175" s="34">
        <v>13</v>
      </c>
      <c r="F175" s="34">
        <v>16</v>
      </c>
      <c r="G175" s="34">
        <v>18</v>
      </c>
      <c r="H175" s="34">
        <v>88</v>
      </c>
      <c r="I175" s="34">
        <v>2410</v>
      </c>
      <c r="J175" s="7">
        <f t="shared" si="16"/>
        <v>5.1080550098231824E-3</v>
      </c>
      <c r="K175" s="7">
        <f t="shared" si="17"/>
        <v>6.2868369351669938E-3</v>
      </c>
      <c r="L175" s="7">
        <f t="shared" si="18"/>
        <v>7.0726915520628684E-3</v>
      </c>
      <c r="M175" s="7">
        <f t="shared" si="19"/>
        <v>3.457760314341847E-2</v>
      </c>
      <c r="N175" s="33">
        <f t="shared" si="14"/>
        <v>0.94695481335952847</v>
      </c>
    </row>
    <row r="176" spans="1:14" s="24" customFormat="1" ht="17.399999999999999" x14ac:dyDescent="0.35">
      <c r="A176" s="1" t="s">
        <v>19</v>
      </c>
      <c r="B176" s="138" t="s">
        <v>22</v>
      </c>
      <c r="C176" s="35">
        <f t="shared" si="21"/>
        <v>2174</v>
      </c>
      <c r="D176" s="35">
        <f t="shared" si="20"/>
        <v>4.9438822447102115</v>
      </c>
      <c r="E176" s="34">
        <v>3</v>
      </c>
      <c r="F176" s="34">
        <v>6</v>
      </c>
      <c r="G176" s="34">
        <v>12</v>
      </c>
      <c r="H176" s="34">
        <v>68</v>
      </c>
      <c r="I176" s="34">
        <v>2085</v>
      </c>
      <c r="J176" s="7">
        <f t="shared" si="16"/>
        <v>1.3799448022079118E-3</v>
      </c>
      <c r="K176" s="7">
        <f t="shared" si="17"/>
        <v>2.7598896044158236E-3</v>
      </c>
      <c r="L176" s="7">
        <f t="shared" si="18"/>
        <v>5.5197792088316471E-3</v>
      </c>
      <c r="M176" s="7">
        <f t="shared" si="19"/>
        <v>3.1278748850046001E-2</v>
      </c>
      <c r="N176" s="33">
        <f t="shared" si="14"/>
        <v>0.95906163753449858</v>
      </c>
    </row>
    <row r="177" spans="1:14" s="24" customFormat="1" ht="17.399999999999999" x14ac:dyDescent="0.35">
      <c r="A177" s="1" t="s">
        <v>19</v>
      </c>
      <c r="B177" s="138" t="s">
        <v>23</v>
      </c>
      <c r="C177" s="35">
        <f t="shared" si="21"/>
        <v>4469</v>
      </c>
      <c r="D177" s="35">
        <f t="shared" si="20"/>
        <v>4.953009621839338</v>
      </c>
      <c r="E177" s="34">
        <v>6</v>
      </c>
      <c r="F177" s="34">
        <v>2</v>
      </c>
      <c r="G177" s="34">
        <v>24</v>
      </c>
      <c r="H177" s="34">
        <v>132</v>
      </c>
      <c r="I177" s="34">
        <v>4305</v>
      </c>
      <c r="J177" s="7">
        <f t="shared" si="16"/>
        <v>1.3425822331617813E-3</v>
      </c>
      <c r="K177" s="7">
        <f t="shared" si="17"/>
        <v>4.4752741105392703E-4</v>
      </c>
      <c r="L177" s="7">
        <f t="shared" si="18"/>
        <v>5.3703289326471251E-3</v>
      </c>
      <c r="M177" s="7">
        <f t="shared" si="19"/>
        <v>2.9536809129559187E-2</v>
      </c>
      <c r="N177" s="33">
        <f t="shared" si="14"/>
        <v>0.96330275229357798</v>
      </c>
    </row>
    <row r="178" spans="1:14" s="24" customFormat="1" ht="17.399999999999999" x14ac:dyDescent="0.35">
      <c r="A178" s="1" t="s">
        <v>19</v>
      </c>
      <c r="B178" s="138" t="s">
        <v>24</v>
      </c>
      <c r="C178" s="35">
        <f t="shared" si="21"/>
        <v>1462</v>
      </c>
      <c r="D178" s="35">
        <f t="shared" si="20"/>
        <v>4.9179206566347471</v>
      </c>
      <c r="E178" s="34">
        <v>6</v>
      </c>
      <c r="F178" s="34">
        <v>2</v>
      </c>
      <c r="G178" s="34">
        <v>21</v>
      </c>
      <c r="H178" s="34">
        <v>48</v>
      </c>
      <c r="I178" s="34">
        <v>1385</v>
      </c>
      <c r="J178" s="7">
        <f t="shared" si="16"/>
        <v>4.1039671682626538E-3</v>
      </c>
      <c r="K178" s="7">
        <f t="shared" si="17"/>
        <v>1.3679890560875513E-3</v>
      </c>
      <c r="L178" s="7">
        <f t="shared" si="18"/>
        <v>1.4363885088919288E-2</v>
      </c>
      <c r="M178" s="7">
        <f t="shared" si="19"/>
        <v>3.2831737346101231E-2</v>
      </c>
      <c r="N178" s="33">
        <f t="shared" si="14"/>
        <v>0.94733242134062923</v>
      </c>
    </row>
    <row r="179" spans="1:14" s="24" customFormat="1" ht="17.399999999999999" x14ac:dyDescent="0.35">
      <c r="A179" s="1" t="s">
        <v>19</v>
      </c>
      <c r="B179" s="138" t="s">
        <v>100</v>
      </c>
      <c r="C179" s="35">
        <f t="shared" si="21"/>
        <v>1046</v>
      </c>
      <c r="D179" s="35">
        <f t="shared" si="20"/>
        <v>4.9655831739961762</v>
      </c>
      <c r="E179" s="34">
        <v>5</v>
      </c>
      <c r="F179" s="34"/>
      <c r="G179" s="34"/>
      <c r="H179" s="34">
        <v>16</v>
      </c>
      <c r="I179" s="34">
        <v>1025</v>
      </c>
      <c r="J179" s="7">
        <f t="shared" si="16"/>
        <v>4.7801147227533461E-3</v>
      </c>
      <c r="K179" s="7">
        <f t="shared" si="17"/>
        <v>0</v>
      </c>
      <c r="L179" s="7">
        <f t="shared" si="18"/>
        <v>0</v>
      </c>
      <c r="M179" s="7">
        <f t="shared" si="19"/>
        <v>1.5296367112810707E-2</v>
      </c>
      <c r="N179" s="33">
        <f t="shared" ref="N179:N242" si="22">I179/C179</f>
        <v>0.9799235181644359</v>
      </c>
    </row>
    <row r="180" spans="1:14" s="24" customFormat="1" ht="17.399999999999999" x14ac:dyDescent="0.35">
      <c r="A180" s="1" t="s">
        <v>19</v>
      </c>
      <c r="B180" s="138" t="s">
        <v>257</v>
      </c>
      <c r="C180" s="35">
        <f t="shared" si="21"/>
        <v>2229</v>
      </c>
      <c r="D180" s="35">
        <f t="shared" si="20"/>
        <v>4.9497532525796322</v>
      </c>
      <c r="E180" s="34">
        <v>4</v>
      </c>
      <c r="F180" s="34">
        <v>4</v>
      </c>
      <c r="G180" s="34">
        <v>18</v>
      </c>
      <c r="H180" s="34">
        <v>48</v>
      </c>
      <c r="I180" s="34">
        <v>2155</v>
      </c>
      <c r="J180" s="7">
        <f t="shared" si="16"/>
        <v>1.794526693584567E-3</v>
      </c>
      <c r="K180" s="7">
        <f t="shared" si="17"/>
        <v>1.794526693584567E-3</v>
      </c>
      <c r="L180" s="7">
        <f t="shared" si="18"/>
        <v>8.0753701211305519E-3</v>
      </c>
      <c r="M180" s="7">
        <f t="shared" si="19"/>
        <v>2.1534320323014805E-2</v>
      </c>
      <c r="N180" s="33">
        <f t="shared" si="22"/>
        <v>0.96680125616868551</v>
      </c>
    </row>
    <row r="181" spans="1:14" s="24" customFormat="1" ht="17.399999999999999" x14ac:dyDescent="0.35">
      <c r="A181" s="1" t="s">
        <v>19</v>
      </c>
      <c r="B181" s="138" t="s">
        <v>42</v>
      </c>
      <c r="C181" s="35">
        <f t="shared" si="21"/>
        <v>3525</v>
      </c>
      <c r="D181" s="35">
        <f t="shared" si="20"/>
        <v>4.9807092198581557</v>
      </c>
      <c r="E181" s="34">
        <v>2</v>
      </c>
      <c r="F181" s="34">
        <v>2</v>
      </c>
      <c r="G181" s="34">
        <v>3</v>
      </c>
      <c r="H181" s="34">
        <v>48</v>
      </c>
      <c r="I181" s="34">
        <v>3470</v>
      </c>
      <c r="J181" s="7">
        <f t="shared" si="16"/>
        <v>5.6737588652482269E-4</v>
      </c>
      <c r="K181" s="7">
        <f t="shared" si="17"/>
        <v>5.6737588652482269E-4</v>
      </c>
      <c r="L181" s="7">
        <f t="shared" si="18"/>
        <v>8.5106382978723403E-4</v>
      </c>
      <c r="M181" s="7">
        <f t="shared" si="19"/>
        <v>1.3617021276595745E-2</v>
      </c>
      <c r="N181" s="33">
        <f t="shared" si="22"/>
        <v>0.98439716312056735</v>
      </c>
    </row>
    <row r="182" spans="1:14" s="24" customFormat="1" ht="17.399999999999999" x14ac:dyDescent="0.35">
      <c r="A182" s="1" t="s">
        <v>19</v>
      </c>
      <c r="B182" s="138" t="s">
        <v>258</v>
      </c>
      <c r="C182" s="35">
        <f t="shared" si="21"/>
        <v>104</v>
      </c>
      <c r="D182" s="35">
        <f t="shared" si="20"/>
        <v>4.865384615384615</v>
      </c>
      <c r="E182" s="34">
        <v>2</v>
      </c>
      <c r="F182" s="34">
        <v>2</v>
      </c>
      <c r="G182" s="34"/>
      <c r="H182" s="34"/>
      <c r="I182" s="34">
        <v>100</v>
      </c>
      <c r="J182" s="7">
        <f t="shared" si="16"/>
        <v>1.9230769230769232E-2</v>
      </c>
      <c r="K182" s="7">
        <f t="shared" si="17"/>
        <v>1.9230769230769232E-2</v>
      </c>
      <c r="L182" s="7">
        <f t="shared" si="18"/>
        <v>0</v>
      </c>
      <c r="M182" s="7">
        <f t="shared" si="19"/>
        <v>0</v>
      </c>
      <c r="N182" s="33">
        <f t="shared" si="22"/>
        <v>0.96153846153846156</v>
      </c>
    </row>
    <row r="183" spans="1:14" s="24" customFormat="1" ht="17.399999999999999" x14ac:dyDescent="0.35">
      <c r="A183" s="1" t="s">
        <v>19</v>
      </c>
      <c r="B183" s="138" t="s">
        <v>259</v>
      </c>
      <c r="C183" s="35">
        <f t="shared" si="21"/>
        <v>1035</v>
      </c>
      <c r="D183" s="35">
        <f t="shared" si="20"/>
        <v>4.8492753623188403</v>
      </c>
      <c r="E183" s="34">
        <v>7</v>
      </c>
      <c r="F183" s="34">
        <v>2</v>
      </c>
      <c r="G183" s="34">
        <v>21</v>
      </c>
      <c r="H183" s="34">
        <v>80</v>
      </c>
      <c r="I183" s="34">
        <v>925</v>
      </c>
      <c r="J183" s="7">
        <f t="shared" si="16"/>
        <v>6.7632850241545897E-3</v>
      </c>
      <c r="K183" s="7">
        <f t="shared" si="17"/>
        <v>1.9323671497584541E-3</v>
      </c>
      <c r="L183" s="7">
        <f t="shared" si="18"/>
        <v>2.0289855072463767E-2</v>
      </c>
      <c r="M183" s="7">
        <f t="shared" si="19"/>
        <v>7.7294685990338161E-2</v>
      </c>
      <c r="N183" s="33">
        <f t="shared" si="22"/>
        <v>0.893719806763285</v>
      </c>
    </row>
    <row r="184" spans="1:14" s="24" customFormat="1" ht="17.399999999999999" x14ac:dyDescent="0.35">
      <c r="A184" s="1" t="s">
        <v>19</v>
      </c>
      <c r="B184" s="138" t="s">
        <v>99</v>
      </c>
      <c r="C184" s="35">
        <f t="shared" si="21"/>
        <v>830</v>
      </c>
      <c r="D184" s="35">
        <f t="shared" si="20"/>
        <v>4.903614457831325</v>
      </c>
      <c r="E184" s="34">
        <v>2</v>
      </c>
      <c r="F184" s="34">
        <v>4</v>
      </c>
      <c r="G184" s="34">
        <v>6</v>
      </c>
      <c r="H184" s="34">
        <v>48</v>
      </c>
      <c r="I184" s="34">
        <v>770</v>
      </c>
      <c r="J184" s="7">
        <f t="shared" si="16"/>
        <v>2.4096385542168677E-3</v>
      </c>
      <c r="K184" s="7">
        <f t="shared" si="17"/>
        <v>4.8192771084337354E-3</v>
      </c>
      <c r="L184" s="7">
        <f t="shared" si="18"/>
        <v>7.2289156626506026E-3</v>
      </c>
      <c r="M184" s="7">
        <f t="shared" si="19"/>
        <v>5.7831325301204821E-2</v>
      </c>
      <c r="N184" s="33">
        <f t="shared" si="22"/>
        <v>0.92771084337349397</v>
      </c>
    </row>
    <row r="185" spans="1:14" s="24" customFormat="1" ht="17.399999999999999" x14ac:dyDescent="0.35">
      <c r="A185" s="1" t="s">
        <v>19</v>
      </c>
      <c r="B185" s="138" t="s">
        <v>512</v>
      </c>
      <c r="C185" s="35">
        <f t="shared" si="21"/>
        <v>398</v>
      </c>
      <c r="D185" s="35">
        <f t="shared" si="20"/>
        <v>4.8894472361809047</v>
      </c>
      <c r="E185" s="34">
        <v>1</v>
      </c>
      <c r="F185" s="34"/>
      <c r="G185" s="34">
        <v>18</v>
      </c>
      <c r="H185" s="34">
        <v>4</v>
      </c>
      <c r="I185" s="34">
        <v>375</v>
      </c>
      <c r="J185" s="7">
        <f t="shared" si="16"/>
        <v>2.5125628140703518E-3</v>
      </c>
      <c r="K185" s="7">
        <f t="shared" si="17"/>
        <v>0</v>
      </c>
      <c r="L185" s="7">
        <f t="shared" si="18"/>
        <v>4.5226130653266333E-2</v>
      </c>
      <c r="M185" s="7">
        <f t="shared" si="19"/>
        <v>1.0050251256281407E-2</v>
      </c>
      <c r="N185" s="33">
        <f t="shared" si="22"/>
        <v>0.94221105527638194</v>
      </c>
    </row>
    <row r="186" spans="1:14" s="24" customFormat="1" ht="17.399999999999999" x14ac:dyDescent="0.35">
      <c r="A186" s="1" t="s">
        <v>19</v>
      </c>
      <c r="B186" s="138" t="s">
        <v>513</v>
      </c>
      <c r="C186" s="35">
        <f t="shared" si="21"/>
        <v>583</v>
      </c>
      <c r="D186" s="35">
        <f t="shared" si="20"/>
        <v>4.9108061749571181</v>
      </c>
      <c r="E186" s="34">
        <v>3</v>
      </c>
      <c r="F186" s="34"/>
      <c r="G186" s="34"/>
      <c r="H186" s="34">
        <v>40</v>
      </c>
      <c r="I186" s="34">
        <v>540</v>
      </c>
      <c r="J186" s="7">
        <f t="shared" si="16"/>
        <v>5.1457975986277877E-3</v>
      </c>
      <c r="K186" s="7">
        <f t="shared" si="17"/>
        <v>0</v>
      </c>
      <c r="L186" s="7">
        <f t="shared" si="18"/>
        <v>0</v>
      </c>
      <c r="M186" s="7">
        <f t="shared" si="19"/>
        <v>6.86106346483705E-2</v>
      </c>
      <c r="N186" s="33">
        <f t="shared" si="22"/>
        <v>0.92624356775300176</v>
      </c>
    </row>
    <row r="187" spans="1:14" s="24" customFormat="1" ht="17.399999999999999" x14ac:dyDescent="0.35">
      <c r="A187" s="1" t="s">
        <v>19</v>
      </c>
      <c r="B187" s="138" t="s">
        <v>514</v>
      </c>
      <c r="C187" s="35">
        <f t="shared" si="21"/>
        <v>74</v>
      </c>
      <c r="D187" s="35">
        <f t="shared" si="20"/>
        <v>4.9459459459459456</v>
      </c>
      <c r="E187" s="34"/>
      <c r="F187" s="34"/>
      <c r="G187" s="34"/>
      <c r="H187" s="34">
        <v>4</v>
      </c>
      <c r="I187" s="34">
        <v>70</v>
      </c>
      <c r="J187" s="7">
        <f t="shared" si="16"/>
        <v>0</v>
      </c>
      <c r="K187" s="7">
        <f t="shared" si="17"/>
        <v>0</v>
      </c>
      <c r="L187" s="7">
        <f t="shared" si="18"/>
        <v>0</v>
      </c>
      <c r="M187" s="7">
        <f t="shared" si="19"/>
        <v>5.4054054054054057E-2</v>
      </c>
      <c r="N187" s="33">
        <f t="shared" si="22"/>
        <v>0.94594594594594594</v>
      </c>
    </row>
    <row r="188" spans="1:14" s="24" customFormat="1" ht="17.399999999999999" x14ac:dyDescent="0.35">
      <c r="A188" s="1" t="s">
        <v>19</v>
      </c>
      <c r="B188" s="138" t="s">
        <v>515</v>
      </c>
      <c r="C188" s="35">
        <f t="shared" si="21"/>
        <v>151</v>
      </c>
      <c r="D188" s="35">
        <f t="shared" si="20"/>
        <v>4.9735099337748343</v>
      </c>
      <c r="E188" s="34">
        <v>1</v>
      </c>
      <c r="F188" s="34"/>
      <c r="G188" s="34"/>
      <c r="H188" s="34"/>
      <c r="I188" s="34">
        <v>150</v>
      </c>
      <c r="J188" s="7">
        <f t="shared" si="16"/>
        <v>6.6225165562913907E-3</v>
      </c>
      <c r="K188" s="7">
        <f t="shared" si="17"/>
        <v>0</v>
      </c>
      <c r="L188" s="7">
        <f t="shared" si="18"/>
        <v>0</v>
      </c>
      <c r="M188" s="7">
        <f t="shared" si="19"/>
        <v>0</v>
      </c>
      <c r="N188" s="33">
        <f t="shared" si="22"/>
        <v>0.99337748344370858</v>
      </c>
    </row>
    <row r="189" spans="1:14" s="24" customFormat="1" ht="17.399999999999999" x14ac:dyDescent="0.35">
      <c r="A189" s="1" t="s">
        <v>19</v>
      </c>
      <c r="B189" s="138" t="s">
        <v>516</v>
      </c>
      <c r="C189" s="35">
        <f t="shared" si="21"/>
        <v>226</v>
      </c>
      <c r="D189" s="35">
        <f t="shared" si="20"/>
        <v>4.6991150442477876</v>
      </c>
      <c r="E189" s="34">
        <v>3</v>
      </c>
      <c r="F189" s="34">
        <v>2</v>
      </c>
      <c r="G189" s="34">
        <v>9</v>
      </c>
      <c r="H189" s="34">
        <v>32</v>
      </c>
      <c r="I189" s="34">
        <v>180</v>
      </c>
      <c r="J189" s="7">
        <f t="shared" si="16"/>
        <v>1.3274336283185841E-2</v>
      </c>
      <c r="K189" s="7">
        <f t="shared" si="17"/>
        <v>8.8495575221238937E-3</v>
      </c>
      <c r="L189" s="7">
        <f t="shared" si="18"/>
        <v>3.9823008849557522E-2</v>
      </c>
      <c r="M189" s="7">
        <f t="shared" si="19"/>
        <v>0.1415929203539823</v>
      </c>
      <c r="N189" s="33">
        <f t="shared" si="22"/>
        <v>0.79646017699115046</v>
      </c>
    </row>
    <row r="190" spans="1:14" s="24" customFormat="1" ht="17.399999999999999" x14ac:dyDescent="0.35">
      <c r="A190" s="1" t="s">
        <v>19</v>
      </c>
      <c r="B190" s="138" t="s">
        <v>517</v>
      </c>
      <c r="C190" s="35">
        <f t="shared" si="21"/>
        <v>79</v>
      </c>
      <c r="D190" s="35">
        <f t="shared" si="20"/>
        <v>4.9493670886075947</v>
      </c>
      <c r="E190" s="34"/>
      <c r="F190" s="34"/>
      <c r="G190" s="34"/>
      <c r="H190" s="34">
        <v>4</v>
      </c>
      <c r="I190" s="34">
        <v>75</v>
      </c>
      <c r="J190" s="7">
        <f t="shared" si="16"/>
        <v>0</v>
      </c>
      <c r="K190" s="7">
        <f t="shared" si="17"/>
        <v>0</v>
      </c>
      <c r="L190" s="7">
        <f t="shared" si="18"/>
        <v>0</v>
      </c>
      <c r="M190" s="7">
        <f t="shared" si="19"/>
        <v>5.0632911392405063E-2</v>
      </c>
      <c r="N190" s="33">
        <f t="shared" si="22"/>
        <v>0.94936708860759489</v>
      </c>
    </row>
    <row r="191" spans="1:14" s="24" customFormat="1" ht="17.399999999999999" x14ac:dyDescent="0.35">
      <c r="A191" s="1" t="s">
        <v>19</v>
      </c>
      <c r="B191" s="138" t="s">
        <v>260</v>
      </c>
      <c r="C191" s="35">
        <f t="shared" si="21"/>
        <v>3108</v>
      </c>
      <c r="D191" s="35">
        <f t="shared" si="20"/>
        <v>4.9646074646074645</v>
      </c>
      <c r="E191" s="34">
        <v>5</v>
      </c>
      <c r="F191" s="34">
        <v>4</v>
      </c>
      <c r="G191" s="34">
        <v>9</v>
      </c>
      <c r="H191" s="34">
        <v>60</v>
      </c>
      <c r="I191" s="34">
        <v>3030</v>
      </c>
      <c r="J191" s="7">
        <f t="shared" si="16"/>
        <v>1.6087516087516086E-3</v>
      </c>
      <c r="K191" s="7">
        <f t="shared" si="17"/>
        <v>1.287001287001287E-3</v>
      </c>
      <c r="L191" s="7">
        <f t="shared" si="18"/>
        <v>2.8957528957528956E-3</v>
      </c>
      <c r="M191" s="7">
        <f t="shared" si="19"/>
        <v>1.9305019305019305E-2</v>
      </c>
      <c r="N191" s="33">
        <f t="shared" si="22"/>
        <v>0.97490347490347495</v>
      </c>
    </row>
    <row r="192" spans="1:14" s="24" customFormat="1" ht="17.399999999999999" x14ac:dyDescent="0.35">
      <c r="A192" s="1" t="s">
        <v>19</v>
      </c>
      <c r="B192" s="138" t="s">
        <v>25</v>
      </c>
      <c r="C192" s="35">
        <f t="shared" si="21"/>
        <v>1836</v>
      </c>
      <c r="D192" s="35">
        <f t="shared" si="20"/>
        <v>4.882352941176471</v>
      </c>
      <c r="E192" s="34">
        <v>18</v>
      </c>
      <c r="F192" s="34">
        <v>6</v>
      </c>
      <c r="G192" s="34">
        <v>39</v>
      </c>
      <c r="H192" s="34">
        <v>48</v>
      </c>
      <c r="I192" s="34">
        <v>1725</v>
      </c>
      <c r="J192" s="7">
        <f t="shared" si="16"/>
        <v>9.8039215686274508E-3</v>
      </c>
      <c r="K192" s="7">
        <f t="shared" si="17"/>
        <v>3.2679738562091504E-3</v>
      </c>
      <c r="L192" s="7">
        <f t="shared" si="18"/>
        <v>2.1241830065359478E-2</v>
      </c>
      <c r="M192" s="7">
        <f t="shared" si="19"/>
        <v>2.6143790849673203E-2</v>
      </c>
      <c r="N192" s="33">
        <f t="shared" si="22"/>
        <v>0.93954248366013071</v>
      </c>
    </row>
    <row r="193" spans="1:14" s="24" customFormat="1" ht="17.399999999999999" x14ac:dyDescent="0.35">
      <c r="A193" s="1" t="s">
        <v>19</v>
      </c>
      <c r="B193" s="138" t="s">
        <v>98</v>
      </c>
      <c r="C193" s="35">
        <f t="shared" si="21"/>
        <v>415</v>
      </c>
      <c r="D193" s="35">
        <f t="shared" si="20"/>
        <v>4.831325301204819</v>
      </c>
      <c r="E193" s="34">
        <v>10</v>
      </c>
      <c r="F193" s="34">
        <v>2</v>
      </c>
      <c r="G193" s="34">
        <v>6</v>
      </c>
      <c r="H193" s="34">
        <v>12</v>
      </c>
      <c r="I193" s="34">
        <v>385</v>
      </c>
      <c r="J193" s="7">
        <f t="shared" si="16"/>
        <v>2.4096385542168676E-2</v>
      </c>
      <c r="K193" s="7">
        <f t="shared" si="17"/>
        <v>4.8192771084337354E-3</v>
      </c>
      <c r="L193" s="7">
        <f t="shared" si="18"/>
        <v>1.4457831325301205E-2</v>
      </c>
      <c r="M193" s="7">
        <f t="shared" si="19"/>
        <v>2.891566265060241E-2</v>
      </c>
      <c r="N193" s="33">
        <f t="shared" si="22"/>
        <v>0.92771084337349397</v>
      </c>
    </row>
    <row r="194" spans="1:14" s="24" customFormat="1" ht="17.399999999999999" x14ac:dyDescent="0.35">
      <c r="A194" s="1" t="s">
        <v>19</v>
      </c>
      <c r="B194" s="138" t="s">
        <v>261</v>
      </c>
      <c r="C194" s="35">
        <f t="shared" si="21"/>
        <v>960</v>
      </c>
      <c r="D194" s="35">
        <f t="shared" si="20"/>
        <v>4.95</v>
      </c>
      <c r="E194" s="34">
        <v>4</v>
      </c>
      <c r="F194" s="34"/>
      <c r="G194" s="34">
        <v>6</v>
      </c>
      <c r="H194" s="34">
        <v>20</v>
      </c>
      <c r="I194" s="34">
        <v>930</v>
      </c>
      <c r="J194" s="7">
        <f t="shared" si="16"/>
        <v>4.1666666666666666E-3</v>
      </c>
      <c r="K194" s="7">
        <f t="shared" si="17"/>
        <v>0</v>
      </c>
      <c r="L194" s="7">
        <f t="shared" si="18"/>
        <v>6.2500000000000003E-3</v>
      </c>
      <c r="M194" s="7">
        <f t="shared" si="19"/>
        <v>2.0833333333333332E-2</v>
      </c>
      <c r="N194" s="33">
        <f t="shared" si="22"/>
        <v>0.96875</v>
      </c>
    </row>
    <row r="195" spans="1:14" s="24" customFormat="1" ht="17.399999999999999" x14ac:dyDescent="0.35">
      <c r="A195" s="1" t="s">
        <v>19</v>
      </c>
      <c r="B195" s="138" t="s">
        <v>26</v>
      </c>
      <c r="C195" s="35">
        <f t="shared" si="21"/>
        <v>535</v>
      </c>
      <c r="D195" s="35">
        <f t="shared" si="20"/>
        <v>4.8654205607476637</v>
      </c>
      <c r="E195" s="34">
        <v>2</v>
      </c>
      <c r="F195" s="34">
        <v>6</v>
      </c>
      <c r="G195" s="34">
        <v>9</v>
      </c>
      <c r="H195" s="34">
        <v>28</v>
      </c>
      <c r="I195" s="34">
        <v>490</v>
      </c>
      <c r="J195" s="7">
        <f t="shared" ref="J195:J243" si="23">E195/C195</f>
        <v>3.7383177570093459E-3</v>
      </c>
      <c r="K195" s="7">
        <f t="shared" ref="K195:K243" si="24">F195/C195</f>
        <v>1.1214953271028037E-2</v>
      </c>
      <c r="L195" s="7">
        <f t="shared" ref="L195:L243" si="25">G195/C195</f>
        <v>1.6822429906542057E-2</v>
      </c>
      <c r="M195" s="7">
        <f t="shared" ref="M195:M243" si="26">H195/C195</f>
        <v>5.2336448598130844E-2</v>
      </c>
      <c r="N195" s="33">
        <f t="shared" si="22"/>
        <v>0.91588785046728971</v>
      </c>
    </row>
    <row r="196" spans="1:14" s="24" customFormat="1" ht="17.399999999999999" x14ac:dyDescent="0.35">
      <c r="A196" s="1" t="s">
        <v>19</v>
      </c>
      <c r="B196" s="138" t="s">
        <v>262</v>
      </c>
      <c r="C196" s="35">
        <f t="shared" si="21"/>
        <v>845</v>
      </c>
      <c r="D196" s="35">
        <f t="shared" si="20"/>
        <v>4.9502958579881655</v>
      </c>
      <c r="E196" s="34">
        <v>3</v>
      </c>
      <c r="F196" s="34"/>
      <c r="G196" s="34">
        <v>3</v>
      </c>
      <c r="H196" s="34">
        <v>24</v>
      </c>
      <c r="I196" s="34">
        <v>815</v>
      </c>
      <c r="J196" s="7">
        <f t="shared" si="23"/>
        <v>3.5502958579881655E-3</v>
      </c>
      <c r="K196" s="7">
        <f t="shared" si="24"/>
        <v>0</v>
      </c>
      <c r="L196" s="7">
        <f t="shared" si="25"/>
        <v>3.5502958579881655E-3</v>
      </c>
      <c r="M196" s="7">
        <f t="shared" si="26"/>
        <v>2.8402366863905324E-2</v>
      </c>
      <c r="N196" s="33">
        <f t="shared" si="22"/>
        <v>0.96449704142011838</v>
      </c>
    </row>
    <row r="197" spans="1:14" s="24" customFormat="1" ht="17.399999999999999" x14ac:dyDescent="0.35">
      <c r="A197" s="1" t="s">
        <v>39</v>
      </c>
      <c r="B197" s="138" t="s">
        <v>363</v>
      </c>
      <c r="C197" s="35">
        <f t="shared" si="21"/>
        <v>110</v>
      </c>
      <c r="D197" s="35">
        <f t="shared" si="20"/>
        <v>5</v>
      </c>
      <c r="E197" s="34"/>
      <c r="F197" s="34"/>
      <c r="G197" s="34"/>
      <c r="H197" s="34"/>
      <c r="I197" s="34">
        <v>110</v>
      </c>
      <c r="J197" s="7">
        <f t="shared" si="23"/>
        <v>0</v>
      </c>
      <c r="K197" s="7">
        <f t="shared" si="24"/>
        <v>0</v>
      </c>
      <c r="L197" s="7">
        <f t="shared" si="25"/>
        <v>0</v>
      </c>
      <c r="M197" s="7">
        <f t="shared" si="26"/>
        <v>0</v>
      </c>
      <c r="N197" s="33">
        <f t="shared" si="22"/>
        <v>1</v>
      </c>
    </row>
    <row r="198" spans="1:14" s="24" customFormat="1" ht="17.399999999999999" x14ac:dyDescent="0.35">
      <c r="A198" s="1" t="s">
        <v>39</v>
      </c>
      <c r="B198" s="138" t="s">
        <v>468</v>
      </c>
      <c r="C198" s="35">
        <f t="shared" si="21"/>
        <v>5</v>
      </c>
      <c r="D198" s="35">
        <f t="shared" ref="D198:D243" si="27">(E198*1+F198*2+G198*3+H198*4+I198*5)/C198</f>
        <v>5</v>
      </c>
      <c r="E198" s="34"/>
      <c r="F198" s="34"/>
      <c r="G198" s="34"/>
      <c r="H198" s="34"/>
      <c r="I198" s="34">
        <v>5</v>
      </c>
      <c r="J198" s="7">
        <f t="shared" si="23"/>
        <v>0</v>
      </c>
      <c r="K198" s="7">
        <f t="shared" si="24"/>
        <v>0</v>
      </c>
      <c r="L198" s="7">
        <f t="shared" si="25"/>
        <v>0</v>
      </c>
      <c r="M198" s="7">
        <f t="shared" si="26"/>
        <v>0</v>
      </c>
      <c r="N198" s="33">
        <f t="shared" si="22"/>
        <v>1</v>
      </c>
    </row>
    <row r="199" spans="1:14" s="24" customFormat="1" ht="17.399999999999999" x14ac:dyDescent="0.35">
      <c r="A199" s="1" t="s">
        <v>39</v>
      </c>
      <c r="B199" s="138" t="s">
        <v>97</v>
      </c>
      <c r="C199" s="35">
        <f t="shared" si="21"/>
        <v>500</v>
      </c>
      <c r="D199" s="35">
        <f t="shared" si="27"/>
        <v>4.9640000000000004</v>
      </c>
      <c r="E199" s="34"/>
      <c r="F199" s="34"/>
      <c r="G199" s="34">
        <v>3</v>
      </c>
      <c r="H199" s="34">
        <v>12</v>
      </c>
      <c r="I199" s="34">
        <v>485</v>
      </c>
      <c r="J199" s="7">
        <f t="shared" si="23"/>
        <v>0</v>
      </c>
      <c r="K199" s="7">
        <f t="shared" si="24"/>
        <v>0</v>
      </c>
      <c r="L199" s="7">
        <f t="shared" si="25"/>
        <v>6.0000000000000001E-3</v>
      </c>
      <c r="M199" s="7">
        <f t="shared" si="26"/>
        <v>2.4E-2</v>
      </c>
      <c r="N199" s="33">
        <f t="shared" si="22"/>
        <v>0.97</v>
      </c>
    </row>
    <row r="200" spans="1:14" s="24" customFormat="1" ht="17.399999999999999" x14ac:dyDescent="0.35">
      <c r="A200" s="1" t="s">
        <v>39</v>
      </c>
      <c r="B200" s="138" t="s">
        <v>40</v>
      </c>
      <c r="C200" s="35">
        <f t="shared" si="21"/>
        <v>250</v>
      </c>
      <c r="D200" s="35">
        <f t="shared" si="27"/>
        <v>5</v>
      </c>
      <c r="E200" s="34"/>
      <c r="F200" s="34"/>
      <c r="G200" s="34"/>
      <c r="H200" s="34"/>
      <c r="I200" s="34">
        <v>250</v>
      </c>
      <c r="J200" s="7">
        <f t="shared" si="23"/>
        <v>0</v>
      </c>
      <c r="K200" s="7">
        <f t="shared" si="24"/>
        <v>0</v>
      </c>
      <c r="L200" s="7">
        <f t="shared" si="25"/>
        <v>0</v>
      </c>
      <c r="M200" s="7">
        <f t="shared" si="26"/>
        <v>0</v>
      </c>
      <c r="N200" s="33">
        <f t="shared" si="22"/>
        <v>1</v>
      </c>
    </row>
    <row r="201" spans="1:14" s="24" customFormat="1" ht="17.399999999999999" x14ac:dyDescent="0.35">
      <c r="A201" s="1" t="s">
        <v>43</v>
      </c>
      <c r="B201" s="138" t="s">
        <v>263</v>
      </c>
      <c r="C201" s="35">
        <f t="shared" si="21"/>
        <v>14</v>
      </c>
      <c r="D201" s="35">
        <f t="shared" si="27"/>
        <v>4</v>
      </c>
      <c r="E201" s="34">
        <v>2</v>
      </c>
      <c r="F201" s="34">
        <v>2</v>
      </c>
      <c r="G201" s="34"/>
      <c r="H201" s="34"/>
      <c r="I201" s="34">
        <v>10</v>
      </c>
      <c r="J201" s="7">
        <f t="shared" si="23"/>
        <v>0.14285714285714285</v>
      </c>
      <c r="K201" s="7">
        <f t="shared" si="24"/>
        <v>0.14285714285714285</v>
      </c>
      <c r="L201" s="7">
        <f t="shared" si="25"/>
        <v>0</v>
      </c>
      <c r="M201" s="7">
        <f t="shared" si="26"/>
        <v>0</v>
      </c>
      <c r="N201" s="33">
        <f t="shared" si="22"/>
        <v>0.7142857142857143</v>
      </c>
    </row>
    <row r="202" spans="1:14" s="24" customFormat="1" ht="17.399999999999999" x14ac:dyDescent="0.35">
      <c r="A202" s="1" t="s">
        <v>43</v>
      </c>
      <c r="B202" s="138" t="s">
        <v>96</v>
      </c>
      <c r="C202" s="35">
        <f t="shared" si="21"/>
        <v>1298</v>
      </c>
      <c r="D202" s="35">
        <f t="shared" si="27"/>
        <v>4.9044684129429896</v>
      </c>
      <c r="E202" s="34">
        <v>3</v>
      </c>
      <c r="F202" s="34"/>
      <c r="G202" s="34">
        <v>12</v>
      </c>
      <c r="H202" s="34">
        <v>88</v>
      </c>
      <c r="I202" s="34">
        <v>1195</v>
      </c>
      <c r="J202" s="7">
        <f t="shared" si="23"/>
        <v>2.3112480739599386E-3</v>
      </c>
      <c r="K202" s="7">
        <f t="shared" si="24"/>
        <v>0</v>
      </c>
      <c r="L202" s="7">
        <f t="shared" si="25"/>
        <v>9.2449922958397542E-3</v>
      </c>
      <c r="M202" s="7">
        <f t="shared" si="26"/>
        <v>6.7796610169491525E-2</v>
      </c>
      <c r="N202" s="33">
        <f t="shared" si="22"/>
        <v>0.9206471494607088</v>
      </c>
    </row>
    <row r="203" spans="1:14" s="24" customFormat="1" ht="17.399999999999999" x14ac:dyDescent="0.35">
      <c r="A203" s="1" t="s">
        <v>43</v>
      </c>
      <c r="B203" s="138" t="s">
        <v>95</v>
      </c>
      <c r="C203" s="35">
        <f t="shared" si="21"/>
        <v>1224</v>
      </c>
      <c r="D203" s="35">
        <f t="shared" si="27"/>
        <v>4.9003267973856213</v>
      </c>
      <c r="E203" s="34">
        <v>5</v>
      </c>
      <c r="F203" s="34">
        <v>2</v>
      </c>
      <c r="G203" s="34">
        <v>24</v>
      </c>
      <c r="H203" s="34">
        <v>48</v>
      </c>
      <c r="I203" s="34">
        <v>1145</v>
      </c>
      <c r="J203" s="7">
        <f t="shared" si="23"/>
        <v>4.0849673202614381E-3</v>
      </c>
      <c r="K203" s="7">
        <f t="shared" si="24"/>
        <v>1.6339869281045752E-3</v>
      </c>
      <c r="L203" s="7">
        <f t="shared" si="25"/>
        <v>1.9607843137254902E-2</v>
      </c>
      <c r="M203" s="7">
        <f t="shared" si="26"/>
        <v>3.9215686274509803E-2</v>
      </c>
      <c r="N203" s="33">
        <f t="shared" si="22"/>
        <v>0.93545751633986929</v>
      </c>
    </row>
    <row r="204" spans="1:14" s="24" customFormat="1" ht="17.399999999999999" x14ac:dyDescent="0.35">
      <c r="A204" s="1" t="s">
        <v>43</v>
      </c>
      <c r="B204" s="138" t="s">
        <v>364</v>
      </c>
      <c r="C204" s="35">
        <f t="shared" si="21"/>
        <v>632</v>
      </c>
      <c r="D204" s="35">
        <f t="shared" si="27"/>
        <v>4.8481012658227849</v>
      </c>
      <c r="E204" s="34">
        <v>1</v>
      </c>
      <c r="F204" s="34">
        <v>4</v>
      </c>
      <c r="G204" s="34">
        <v>18</v>
      </c>
      <c r="H204" s="34">
        <v>44</v>
      </c>
      <c r="I204" s="34">
        <v>565</v>
      </c>
      <c r="J204" s="7">
        <f t="shared" si="23"/>
        <v>1.5822784810126582E-3</v>
      </c>
      <c r="K204" s="7">
        <f t="shared" si="24"/>
        <v>6.3291139240506328E-3</v>
      </c>
      <c r="L204" s="7">
        <f t="shared" si="25"/>
        <v>2.8481012658227847E-2</v>
      </c>
      <c r="M204" s="7">
        <f t="shared" si="26"/>
        <v>6.9620253164556958E-2</v>
      </c>
      <c r="N204" s="33">
        <f t="shared" si="22"/>
        <v>0.89398734177215189</v>
      </c>
    </row>
    <row r="205" spans="1:14" s="24" customFormat="1" ht="17.399999999999999" x14ac:dyDescent="0.35">
      <c r="A205" s="1" t="s">
        <v>43</v>
      </c>
      <c r="B205" s="138" t="s">
        <v>518</v>
      </c>
      <c r="C205" s="35">
        <f t="shared" si="21"/>
        <v>154</v>
      </c>
      <c r="D205" s="35">
        <f t="shared" si="27"/>
        <v>4.8961038961038961</v>
      </c>
      <c r="E205" s="34"/>
      <c r="F205" s="34">
        <v>2</v>
      </c>
      <c r="G205" s="34">
        <v>3</v>
      </c>
      <c r="H205" s="34">
        <v>4</v>
      </c>
      <c r="I205" s="34">
        <v>145</v>
      </c>
      <c r="J205" s="7">
        <f t="shared" si="23"/>
        <v>0</v>
      </c>
      <c r="K205" s="7">
        <f t="shared" si="24"/>
        <v>1.2987012987012988E-2</v>
      </c>
      <c r="L205" s="7">
        <f t="shared" si="25"/>
        <v>1.948051948051948E-2</v>
      </c>
      <c r="M205" s="7">
        <f t="shared" si="26"/>
        <v>2.5974025974025976E-2</v>
      </c>
      <c r="N205" s="33">
        <f t="shared" si="22"/>
        <v>0.94155844155844159</v>
      </c>
    </row>
    <row r="206" spans="1:14" s="24" customFormat="1" ht="17.399999999999999" x14ac:dyDescent="0.35">
      <c r="A206" s="1" t="s">
        <v>43</v>
      </c>
      <c r="B206" s="138" t="s">
        <v>94</v>
      </c>
      <c r="C206" s="35">
        <f t="shared" si="21"/>
        <v>5</v>
      </c>
      <c r="D206" s="35">
        <f t="shared" si="27"/>
        <v>5</v>
      </c>
      <c r="E206" s="34"/>
      <c r="F206" s="34"/>
      <c r="G206" s="34"/>
      <c r="H206" s="34"/>
      <c r="I206" s="34">
        <v>5</v>
      </c>
      <c r="J206" s="7">
        <f t="shared" si="23"/>
        <v>0</v>
      </c>
      <c r="K206" s="7">
        <f t="shared" si="24"/>
        <v>0</v>
      </c>
      <c r="L206" s="7">
        <f t="shared" si="25"/>
        <v>0</v>
      </c>
      <c r="M206" s="7">
        <f t="shared" si="26"/>
        <v>0</v>
      </c>
      <c r="N206" s="33">
        <f t="shared" si="22"/>
        <v>1</v>
      </c>
    </row>
    <row r="207" spans="1:14" s="24" customFormat="1" ht="17.399999999999999" x14ac:dyDescent="0.35">
      <c r="A207" s="1" t="s">
        <v>43</v>
      </c>
      <c r="B207" s="138" t="s">
        <v>93</v>
      </c>
      <c r="C207" s="35">
        <f t="shared" si="21"/>
        <v>695</v>
      </c>
      <c r="D207" s="35">
        <f t="shared" si="27"/>
        <v>4.8676258992805757</v>
      </c>
      <c r="E207" s="34">
        <v>2</v>
      </c>
      <c r="F207" s="34">
        <v>6</v>
      </c>
      <c r="G207" s="34">
        <v>9</v>
      </c>
      <c r="H207" s="34">
        <v>48</v>
      </c>
      <c r="I207" s="34">
        <v>630</v>
      </c>
      <c r="J207" s="7">
        <f t="shared" si="23"/>
        <v>2.8776978417266188E-3</v>
      </c>
      <c r="K207" s="7">
        <f t="shared" si="24"/>
        <v>8.6330935251798559E-3</v>
      </c>
      <c r="L207" s="7">
        <f t="shared" si="25"/>
        <v>1.2949640287769784E-2</v>
      </c>
      <c r="M207" s="7">
        <f t="shared" si="26"/>
        <v>6.9064748201438847E-2</v>
      </c>
      <c r="N207" s="33">
        <f t="shared" si="22"/>
        <v>0.90647482014388492</v>
      </c>
    </row>
    <row r="208" spans="1:14" s="24" customFormat="1" ht="17.399999999999999" x14ac:dyDescent="0.35">
      <c r="A208" s="1" t="s">
        <v>43</v>
      </c>
      <c r="B208" s="138" t="s">
        <v>92</v>
      </c>
      <c r="C208" s="35">
        <f t="shared" si="21"/>
        <v>5</v>
      </c>
      <c r="D208" s="35">
        <f t="shared" si="27"/>
        <v>5</v>
      </c>
      <c r="E208" s="34"/>
      <c r="F208" s="34"/>
      <c r="G208" s="34"/>
      <c r="H208" s="34"/>
      <c r="I208" s="34">
        <v>5</v>
      </c>
      <c r="J208" s="7">
        <f t="shared" si="23"/>
        <v>0</v>
      </c>
      <c r="K208" s="7">
        <f t="shared" si="24"/>
        <v>0</v>
      </c>
      <c r="L208" s="7">
        <f t="shared" si="25"/>
        <v>0</v>
      </c>
      <c r="M208" s="7">
        <f t="shared" si="26"/>
        <v>0</v>
      </c>
      <c r="N208" s="33">
        <f t="shared" si="22"/>
        <v>1</v>
      </c>
    </row>
    <row r="209" spans="1:14" s="24" customFormat="1" ht="17.399999999999999" x14ac:dyDescent="0.35">
      <c r="A209" s="1" t="s">
        <v>43</v>
      </c>
      <c r="B209" s="138" t="s">
        <v>366</v>
      </c>
      <c r="C209" s="35">
        <f t="shared" si="21"/>
        <v>5</v>
      </c>
      <c r="D209" s="35">
        <f t="shared" si="27"/>
        <v>5</v>
      </c>
      <c r="E209" s="34"/>
      <c r="F209" s="34"/>
      <c r="G209" s="34"/>
      <c r="H209" s="34"/>
      <c r="I209" s="34">
        <v>5</v>
      </c>
      <c r="J209" s="7">
        <f t="shared" si="23"/>
        <v>0</v>
      </c>
      <c r="K209" s="7">
        <f t="shared" si="24"/>
        <v>0</v>
      </c>
      <c r="L209" s="7">
        <f t="shared" si="25"/>
        <v>0</v>
      </c>
      <c r="M209" s="7">
        <f t="shared" si="26"/>
        <v>0</v>
      </c>
      <c r="N209" s="33">
        <f t="shared" si="22"/>
        <v>1</v>
      </c>
    </row>
    <row r="210" spans="1:14" s="24" customFormat="1" ht="17.399999999999999" x14ac:dyDescent="0.35">
      <c r="A210" s="1" t="s">
        <v>43</v>
      </c>
      <c r="B210" s="138" t="s">
        <v>264</v>
      </c>
      <c r="C210" s="35">
        <f t="shared" si="21"/>
        <v>664</v>
      </c>
      <c r="D210" s="35">
        <f t="shared" si="27"/>
        <v>4.903614457831325</v>
      </c>
      <c r="E210" s="34">
        <v>2</v>
      </c>
      <c r="F210" s="34">
        <v>2</v>
      </c>
      <c r="G210" s="34">
        <v>15</v>
      </c>
      <c r="H210" s="34">
        <v>20</v>
      </c>
      <c r="I210" s="34">
        <v>625</v>
      </c>
      <c r="J210" s="7">
        <f t="shared" si="23"/>
        <v>3.0120481927710845E-3</v>
      </c>
      <c r="K210" s="7">
        <f t="shared" si="24"/>
        <v>3.0120481927710845E-3</v>
      </c>
      <c r="L210" s="7">
        <f t="shared" si="25"/>
        <v>2.2590361445783132E-2</v>
      </c>
      <c r="M210" s="7">
        <f t="shared" si="26"/>
        <v>3.0120481927710843E-2</v>
      </c>
      <c r="N210" s="33">
        <f t="shared" si="22"/>
        <v>0.9412650602409639</v>
      </c>
    </row>
    <row r="211" spans="1:14" s="24" customFormat="1" ht="17.399999999999999" x14ac:dyDescent="0.35">
      <c r="A211" s="1" t="s">
        <v>43</v>
      </c>
      <c r="B211" s="138" t="s">
        <v>265</v>
      </c>
      <c r="C211" s="35">
        <f t="shared" si="21"/>
        <v>166</v>
      </c>
      <c r="D211" s="35">
        <f t="shared" si="27"/>
        <v>4.6867469879518069</v>
      </c>
      <c r="E211" s="34">
        <v>3</v>
      </c>
      <c r="F211" s="34"/>
      <c r="G211" s="34">
        <v>12</v>
      </c>
      <c r="H211" s="34">
        <v>16</v>
      </c>
      <c r="I211" s="34">
        <v>135</v>
      </c>
      <c r="J211" s="7">
        <f t="shared" si="23"/>
        <v>1.8072289156626505E-2</v>
      </c>
      <c r="K211" s="7">
        <f t="shared" si="24"/>
        <v>0</v>
      </c>
      <c r="L211" s="7">
        <f t="shared" si="25"/>
        <v>7.2289156626506021E-2</v>
      </c>
      <c r="M211" s="7">
        <f t="shared" si="26"/>
        <v>9.6385542168674704E-2</v>
      </c>
      <c r="N211" s="33">
        <f t="shared" si="22"/>
        <v>0.81325301204819278</v>
      </c>
    </row>
    <row r="212" spans="1:14" s="24" customFormat="1" ht="17.399999999999999" x14ac:dyDescent="0.35">
      <c r="A212" s="1" t="s">
        <v>43</v>
      </c>
      <c r="B212" s="138" t="s">
        <v>266</v>
      </c>
      <c r="C212" s="35">
        <f t="shared" si="21"/>
        <v>319</v>
      </c>
      <c r="D212" s="35">
        <f t="shared" si="27"/>
        <v>4.8934169278996862</v>
      </c>
      <c r="E212" s="34"/>
      <c r="F212" s="34">
        <v>2</v>
      </c>
      <c r="G212" s="34">
        <v>6</v>
      </c>
      <c r="H212" s="34">
        <v>16</v>
      </c>
      <c r="I212" s="34">
        <v>295</v>
      </c>
      <c r="J212" s="7">
        <f t="shared" si="23"/>
        <v>0</v>
      </c>
      <c r="K212" s="7">
        <f t="shared" si="24"/>
        <v>6.269592476489028E-3</v>
      </c>
      <c r="L212" s="7">
        <f t="shared" si="25"/>
        <v>1.8808777429467086E-2</v>
      </c>
      <c r="M212" s="7">
        <f t="shared" si="26"/>
        <v>5.0156739811912224E-2</v>
      </c>
      <c r="N212" s="33">
        <f t="shared" si="22"/>
        <v>0.92476489028213171</v>
      </c>
    </row>
    <row r="213" spans="1:14" s="24" customFormat="1" ht="17.399999999999999" x14ac:dyDescent="0.35">
      <c r="A213" s="1" t="s">
        <v>43</v>
      </c>
      <c r="B213" s="138" t="s">
        <v>267</v>
      </c>
      <c r="C213" s="35">
        <f t="shared" si="21"/>
        <v>282</v>
      </c>
      <c r="D213" s="35">
        <f t="shared" si="27"/>
        <v>4.9361702127659575</v>
      </c>
      <c r="E213" s="34">
        <v>1</v>
      </c>
      <c r="F213" s="34"/>
      <c r="G213" s="34">
        <v>3</v>
      </c>
      <c r="H213" s="34">
        <v>8</v>
      </c>
      <c r="I213" s="34">
        <v>270</v>
      </c>
      <c r="J213" s="7">
        <f t="shared" si="23"/>
        <v>3.5460992907801418E-3</v>
      </c>
      <c r="K213" s="7">
        <f t="shared" si="24"/>
        <v>0</v>
      </c>
      <c r="L213" s="7">
        <f t="shared" si="25"/>
        <v>1.0638297872340425E-2</v>
      </c>
      <c r="M213" s="7">
        <f t="shared" si="26"/>
        <v>2.8368794326241134E-2</v>
      </c>
      <c r="N213" s="33">
        <f t="shared" si="22"/>
        <v>0.95744680851063835</v>
      </c>
    </row>
    <row r="214" spans="1:14" s="24" customFormat="1" ht="17.399999999999999" x14ac:dyDescent="0.35">
      <c r="A214" s="1" t="s">
        <v>43</v>
      </c>
      <c r="B214" s="138" t="s">
        <v>268</v>
      </c>
      <c r="C214" s="35">
        <f t="shared" si="21"/>
        <v>366</v>
      </c>
      <c r="D214" s="35">
        <f t="shared" si="27"/>
        <v>4.9562841530054644</v>
      </c>
      <c r="E214" s="34"/>
      <c r="F214" s="34"/>
      <c r="G214" s="34"/>
      <c r="H214" s="34">
        <v>16</v>
      </c>
      <c r="I214" s="34">
        <v>350</v>
      </c>
      <c r="J214" s="7">
        <f t="shared" si="23"/>
        <v>0</v>
      </c>
      <c r="K214" s="7">
        <f t="shared" si="24"/>
        <v>0</v>
      </c>
      <c r="L214" s="7">
        <f t="shared" si="25"/>
        <v>0</v>
      </c>
      <c r="M214" s="7">
        <f t="shared" si="26"/>
        <v>4.3715846994535519E-2</v>
      </c>
      <c r="N214" s="33">
        <f t="shared" si="22"/>
        <v>0.95628415300546443</v>
      </c>
    </row>
    <row r="215" spans="1:14" s="24" customFormat="1" ht="17.399999999999999" x14ac:dyDescent="0.35">
      <c r="A215" s="1" t="s">
        <v>43</v>
      </c>
      <c r="B215" s="138" t="s">
        <v>269</v>
      </c>
      <c r="C215" s="35">
        <f t="shared" si="21"/>
        <v>396</v>
      </c>
      <c r="D215" s="35">
        <f t="shared" si="27"/>
        <v>4.9444444444444446</v>
      </c>
      <c r="E215" s="34">
        <v>1</v>
      </c>
      <c r="F215" s="34"/>
      <c r="G215" s="34">
        <v>3</v>
      </c>
      <c r="H215" s="34">
        <v>12</v>
      </c>
      <c r="I215" s="34">
        <v>380</v>
      </c>
      <c r="J215" s="7">
        <f t="shared" si="23"/>
        <v>2.5252525252525255E-3</v>
      </c>
      <c r="K215" s="7">
        <f t="shared" si="24"/>
        <v>0</v>
      </c>
      <c r="L215" s="7">
        <f t="shared" si="25"/>
        <v>7.575757575757576E-3</v>
      </c>
      <c r="M215" s="7">
        <f t="shared" si="26"/>
        <v>3.0303030303030304E-2</v>
      </c>
      <c r="N215" s="33">
        <f t="shared" si="22"/>
        <v>0.95959595959595956</v>
      </c>
    </row>
    <row r="216" spans="1:14" s="24" customFormat="1" ht="17.399999999999999" x14ac:dyDescent="0.35">
      <c r="A216" s="1" t="s">
        <v>43</v>
      </c>
      <c r="B216" s="138" t="s">
        <v>368</v>
      </c>
      <c r="C216" s="35">
        <f t="shared" si="21"/>
        <v>215</v>
      </c>
      <c r="D216" s="35">
        <f t="shared" si="27"/>
        <v>4.9627906976744187</v>
      </c>
      <c r="E216" s="34">
        <v>1</v>
      </c>
      <c r="F216" s="34"/>
      <c r="G216" s="34"/>
      <c r="H216" s="34">
        <v>4</v>
      </c>
      <c r="I216" s="34">
        <v>210</v>
      </c>
      <c r="J216" s="7">
        <f t="shared" si="23"/>
        <v>4.6511627906976744E-3</v>
      </c>
      <c r="K216" s="7">
        <f t="shared" si="24"/>
        <v>0</v>
      </c>
      <c r="L216" s="7">
        <f t="shared" si="25"/>
        <v>0</v>
      </c>
      <c r="M216" s="7">
        <f t="shared" si="26"/>
        <v>1.8604651162790697E-2</v>
      </c>
      <c r="N216" s="33">
        <f t="shared" si="22"/>
        <v>0.97674418604651159</v>
      </c>
    </row>
    <row r="217" spans="1:14" s="24" customFormat="1" ht="17.399999999999999" x14ac:dyDescent="0.35">
      <c r="A217" s="1" t="s">
        <v>43</v>
      </c>
      <c r="B217" s="138" t="s">
        <v>369</v>
      </c>
      <c r="C217" s="35">
        <f t="shared" si="21"/>
        <v>190</v>
      </c>
      <c r="D217" s="35">
        <f t="shared" si="27"/>
        <v>4.8526315789473689</v>
      </c>
      <c r="E217" s="34">
        <v>1</v>
      </c>
      <c r="F217" s="34"/>
      <c r="G217" s="34"/>
      <c r="H217" s="34">
        <v>24</v>
      </c>
      <c r="I217" s="34">
        <v>165</v>
      </c>
      <c r="J217" s="7">
        <f t="shared" si="23"/>
        <v>5.263157894736842E-3</v>
      </c>
      <c r="K217" s="7">
        <f t="shared" si="24"/>
        <v>0</v>
      </c>
      <c r="L217" s="7">
        <f t="shared" si="25"/>
        <v>0</v>
      </c>
      <c r="M217" s="7">
        <f t="shared" si="26"/>
        <v>0.12631578947368421</v>
      </c>
      <c r="N217" s="33">
        <f t="shared" si="22"/>
        <v>0.86842105263157898</v>
      </c>
    </row>
    <row r="218" spans="1:14" s="24" customFormat="1" ht="17.399999999999999" x14ac:dyDescent="0.35">
      <c r="A218" s="1" t="s">
        <v>43</v>
      </c>
      <c r="B218" s="138" t="s">
        <v>519</v>
      </c>
      <c r="C218" s="35">
        <f t="shared" si="21"/>
        <v>100</v>
      </c>
      <c r="D218" s="35">
        <f t="shared" si="27"/>
        <v>5</v>
      </c>
      <c r="E218" s="34"/>
      <c r="F218" s="34"/>
      <c r="G218" s="34"/>
      <c r="H218" s="34"/>
      <c r="I218" s="34">
        <v>100</v>
      </c>
      <c r="J218" s="7">
        <f t="shared" si="23"/>
        <v>0</v>
      </c>
      <c r="K218" s="7">
        <f t="shared" si="24"/>
        <v>0</v>
      </c>
      <c r="L218" s="7">
        <f t="shared" si="25"/>
        <v>0</v>
      </c>
      <c r="M218" s="7">
        <f t="shared" si="26"/>
        <v>0</v>
      </c>
      <c r="N218" s="33">
        <f t="shared" si="22"/>
        <v>1</v>
      </c>
    </row>
    <row r="219" spans="1:14" s="24" customFormat="1" ht="17.399999999999999" x14ac:dyDescent="0.35">
      <c r="A219" s="1" t="s">
        <v>27</v>
      </c>
      <c r="B219" s="138" t="s">
        <v>270</v>
      </c>
      <c r="C219" s="35">
        <f t="shared" si="21"/>
        <v>948</v>
      </c>
      <c r="D219" s="35">
        <f t="shared" si="27"/>
        <v>4.9451476793248945</v>
      </c>
      <c r="E219" s="34">
        <v>4</v>
      </c>
      <c r="F219" s="34">
        <v>2</v>
      </c>
      <c r="G219" s="34">
        <v>3</v>
      </c>
      <c r="H219" s="34">
        <v>24</v>
      </c>
      <c r="I219" s="34">
        <v>915</v>
      </c>
      <c r="J219" s="7">
        <f t="shared" si="23"/>
        <v>4.2194092827004216E-3</v>
      </c>
      <c r="K219" s="7">
        <f t="shared" si="24"/>
        <v>2.1097046413502108E-3</v>
      </c>
      <c r="L219" s="7">
        <f t="shared" si="25"/>
        <v>3.1645569620253164E-3</v>
      </c>
      <c r="M219" s="7">
        <f t="shared" si="26"/>
        <v>2.5316455696202531E-2</v>
      </c>
      <c r="N219" s="33">
        <f t="shared" si="22"/>
        <v>0.96518987341772156</v>
      </c>
    </row>
    <row r="220" spans="1:14" s="24" customFormat="1" ht="17.399999999999999" x14ac:dyDescent="0.35">
      <c r="A220" s="1" t="s">
        <v>27</v>
      </c>
      <c r="B220" s="138" t="s">
        <v>271</v>
      </c>
      <c r="C220" s="35">
        <f t="shared" si="21"/>
        <v>1284</v>
      </c>
      <c r="D220" s="35">
        <f t="shared" si="27"/>
        <v>4.9003115264797508</v>
      </c>
      <c r="E220" s="34">
        <v>6</v>
      </c>
      <c r="F220" s="34">
        <v>4</v>
      </c>
      <c r="G220" s="34">
        <v>18</v>
      </c>
      <c r="H220" s="34">
        <v>56</v>
      </c>
      <c r="I220" s="34">
        <v>1200</v>
      </c>
      <c r="J220" s="7">
        <f t="shared" si="23"/>
        <v>4.6728971962616819E-3</v>
      </c>
      <c r="K220" s="7">
        <f t="shared" si="24"/>
        <v>3.1152647975077881E-3</v>
      </c>
      <c r="L220" s="7">
        <f t="shared" si="25"/>
        <v>1.4018691588785047E-2</v>
      </c>
      <c r="M220" s="7">
        <f t="shared" si="26"/>
        <v>4.3613707165109032E-2</v>
      </c>
      <c r="N220" s="33">
        <f t="shared" si="22"/>
        <v>0.93457943925233644</v>
      </c>
    </row>
    <row r="221" spans="1:14" s="24" customFormat="1" ht="17.399999999999999" x14ac:dyDescent="0.35">
      <c r="A221" s="1" t="s">
        <v>27</v>
      </c>
      <c r="B221" s="138" t="s">
        <v>272</v>
      </c>
      <c r="C221" s="35">
        <f t="shared" si="21"/>
        <v>1437</v>
      </c>
      <c r="D221" s="35">
        <f t="shared" si="27"/>
        <v>4.940153096729297</v>
      </c>
      <c r="E221" s="34">
        <v>2</v>
      </c>
      <c r="F221" s="34">
        <v>4</v>
      </c>
      <c r="G221" s="34">
        <v>15</v>
      </c>
      <c r="H221" s="34">
        <v>36</v>
      </c>
      <c r="I221" s="34">
        <v>1380</v>
      </c>
      <c r="J221" s="7">
        <f t="shared" si="23"/>
        <v>1.3917884481558804E-3</v>
      </c>
      <c r="K221" s="7">
        <f t="shared" si="24"/>
        <v>2.7835768963117608E-3</v>
      </c>
      <c r="L221" s="7">
        <f t="shared" si="25"/>
        <v>1.0438413361169102E-2</v>
      </c>
      <c r="M221" s="7">
        <f t="shared" si="26"/>
        <v>2.5052192066805846E-2</v>
      </c>
      <c r="N221" s="33">
        <f t="shared" si="22"/>
        <v>0.9603340292275574</v>
      </c>
    </row>
    <row r="222" spans="1:14" s="24" customFormat="1" ht="17.399999999999999" x14ac:dyDescent="0.35">
      <c r="A222" s="1" t="s">
        <v>27</v>
      </c>
      <c r="B222" s="138" t="s">
        <v>90</v>
      </c>
      <c r="C222" s="35">
        <f t="shared" si="21"/>
        <v>1385</v>
      </c>
      <c r="D222" s="35">
        <f t="shared" si="27"/>
        <v>4.8873646209386283</v>
      </c>
      <c r="E222" s="34">
        <v>3</v>
      </c>
      <c r="F222" s="34">
        <v>4</v>
      </c>
      <c r="G222" s="34">
        <v>24</v>
      </c>
      <c r="H222" s="34">
        <v>84</v>
      </c>
      <c r="I222" s="34">
        <v>1270</v>
      </c>
      <c r="J222" s="7">
        <f t="shared" si="23"/>
        <v>2.1660649819494585E-3</v>
      </c>
      <c r="K222" s="7">
        <f t="shared" si="24"/>
        <v>2.8880866425992778E-3</v>
      </c>
      <c r="L222" s="7">
        <f t="shared" si="25"/>
        <v>1.7328519855595668E-2</v>
      </c>
      <c r="M222" s="7">
        <f t="shared" si="26"/>
        <v>6.0649819494584839E-2</v>
      </c>
      <c r="N222" s="33">
        <f t="shared" si="22"/>
        <v>0.9169675090252708</v>
      </c>
    </row>
    <row r="223" spans="1:14" s="24" customFormat="1" ht="17.399999999999999" x14ac:dyDescent="0.35">
      <c r="A223" s="1" t="s">
        <v>27</v>
      </c>
      <c r="B223" s="138" t="s">
        <v>89</v>
      </c>
      <c r="C223" s="35">
        <f t="shared" si="21"/>
        <v>2017</v>
      </c>
      <c r="D223" s="35">
        <f t="shared" si="27"/>
        <v>4.9147248388696081</v>
      </c>
      <c r="E223" s="34">
        <v>6</v>
      </c>
      <c r="F223" s="34">
        <v>4</v>
      </c>
      <c r="G223" s="34">
        <v>24</v>
      </c>
      <c r="H223" s="34">
        <v>88</v>
      </c>
      <c r="I223" s="34">
        <v>1895</v>
      </c>
      <c r="J223" s="7">
        <f t="shared" si="23"/>
        <v>2.9747149231531978E-3</v>
      </c>
      <c r="K223" s="7">
        <f t="shared" si="24"/>
        <v>1.9831432821021317E-3</v>
      </c>
      <c r="L223" s="7">
        <f t="shared" si="25"/>
        <v>1.1898859692612791E-2</v>
      </c>
      <c r="M223" s="7">
        <f t="shared" si="26"/>
        <v>4.3629152206246899E-2</v>
      </c>
      <c r="N223" s="33">
        <f t="shared" si="22"/>
        <v>0.93951412989588501</v>
      </c>
    </row>
    <row r="224" spans="1:14" s="24" customFormat="1" ht="17.399999999999999" x14ac:dyDescent="0.35">
      <c r="A224" s="1" t="s">
        <v>27</v>
      </c>
      <c r="B224" s="138" t="s">
        <v>273</v>
      </c>
      <c r="C224" s="35">
        <f t="shared" si="21"/>
        <v>1226</v>
      </c>
      <c r="D224" s="35">
        <f t="shared" si="27"/>
        <v>4.9021207177814032</v>
      </c>
      <c r="E224" s="34">
        <v>3</v>
      </c>
      <c r="F224" s="34"/>
      <c r="G224" s="34">
        <v>30</v>
      </c>
      <c r="H224" s="34">
        <v>48</v>
      </c>
      <c r="I224" s="34">
        <v>1145</v>
      </c>
      <c r="J224" s="7">
        <f t="shared" si="23"/>
        <v>2.4469820554649264E-3</v>
      </c>
      <c r="K224" s="7">
        <f t="shared" si="24"/>
        <v>0</v>
      </c>
      <c r="L224" s="7">
        <f t="shared" si="25"/>
        <v>2.4469820554649267E-2</v>
      </c>
      <c r="M224" s="7">
        <f t="shared" si="26"/>
        <v>3.9151712887438822E-2</v>
      </c>
      <c r="N224" s="33">
        <f t="shared" si="22"/>
        <v>0.93393148450244701</v>
      </c>
    </row>
    <row r="225" spans="1:14" s="24" customFormat="1" ht="17.399999999999999" x14ac:dyDescent="0.35">
      <c r="A225" s="1" t="s">
        <v>27</v>
      </c>
      <c r="B225" s="138" t="s">
        <v>88</v>
      </c>
      <c r="C225" s="35">
        <f t="shared" si="21"/>
        <v>1238</v>
      </c>
      <c r="D225" s="35">
        <f t="shared" si="27"/>
        <v>4.8174474959612281</v>
      </c>
      <c r="E225" s="34">
        <v>11</v>
      </c>
      <c r="F225" s="34">
        <v>10</v>
      </c>
      <c r="G225" s="34">
        <v>30</v>
      </c>
      <c r="H225" s="34">
        <v>92</v>
      </c>
      <c r="I225" s="34">
        <v>1095</v>
      </c>
      <c r="J225" s="7">
        <f t="shared" si="23"/>
        <v>8.8852988691437811E-3</v>
      </c>
      <c r="K225" s="7">
        <f t="shared" si="24"/>
        <v>8.0775444264943458E-3</v>
      </c>
      <c r="L225" s="7">
        <f t="shared" si="25"/>
        <v>2.4232633279483037E-2</v>
      </c>
      <c r="M225" s="7">
        <f t="shared" si="26"/>
        <v>7.4313408723747976E-2</v>
      </c>
      <c r="N225" s="33">
        <f t="shared" si="22"/>
        <v>0.88449111470113084</v>
      </c>
    </row>
    <row r="226" spans="1:14" s="24" customFormat="1" ht="17.399999999999999" x14ac:dyDescent="0.35">
      <c r="A226" s="1" t="s">
        <v>27</v>
      </c>
      <c r="B226" s="138" t="s">
        <v>87</v>
      </c>
      <c r="C226" s="35">
        <f t="shared" si="21"/>
        <v>1341</v>
      </c>
      <c r="D226" s="35">
        <f t="shared" si="27"/>
        <v>4.9164802386278899</v>
      </c>
      <c r="E226" s="34">
        <v>9</v>
      </c>
      <c r="F226" s="34">
        <v>4</v>
      </c>
      <c r="G226" s="34">
        <v>6</v>
      </c>
      <c r="H226" s="34">
        <v>52</v>
      </c>
      <c r="I226" s="34">
        <v>1270</v>
      </c>
      <c r="J226" s="7">
        <f t="shared" si="23"/>
        <v>6.7114093959731542E-3</v>
      </c>
      <c r="K226" s="7">
        <f t="shared" si="24"/>
        <v>2.9828486204325128E-3</v>
      </c>
      <c r="L226" s="7">
        <f t="shared" si="25"/>
        <v>4.4742729306487695E-3</v>
      </c>
      <c r="M226" s="7">
        <f t="shared" si="26"/>
        <v>3.877703206562267E-2</v>
      </c>
      <c r="N226" s="33">
        <f t="shared" si="22"/>
        <v>0.94705443698732295</v>
      </c>
    </row>
    <row r="227" spans="1:14" s="24" customFormat="1" ht="17.399999999999999" x14ac:dyDescent="0.35">
      <c r="A227" s="1" t="s">
        <v>27</v>
      </c>
      <c r="B227" s="138" t="s">
        <v>520</v>
      </c>
      <c r="C227" s="35">
        <f t="shared" si="21"/>
        <v>1001</v>
      </c>
      <c r="D227" s="35">
        <f t="shared" si="27"/>
        <v>4.9840159840159837</v>
      </c>
      <c r="E227" s="34"/>
      <c r="F227" s="34"/>
      <c r="G227" s="34"/>
      <c r="H227" s="34">
        <v>16</v>
      </c>
      <c r="I227" s="34">
        <v>985</v>
      </c>
      <c r="J227" s="7">
        <f t="shared" si="23"/>
        <v>0</v>
      </c>
      <c r="K227" s="7">
        <f t="shared" si="24"/>
        <v>0</v>
      </c>
      <c r="L227" s="7">
        <f t="shared" si="25"/>
        <v>0</v>
      </c>
      <c r="M227" s="7">
        <f t="shared" si="26"/>
        <v>1.5984015984015984E-2</v>
      </c>
      <c r="N227" s="33">
        <f t="shared" si="22"/>
        <v>0.984015984015984</v>
      </c>
    </row>
    <row r="228" spans="1:14" s="24" customFormat="1" ht="17.399999999999999" x14ac:dyDescent="0.35">
      <c r="A228" s="1" t="s">
        <v>27</v>
      </c>
      <c r="B228" s="138" t="s">
        <v>86</v>
      </c>
      <c r="C228" s="35">
        <f t="shared" si="21"/>
        <v>737</v>
      </c>
      <c r="D228" s="35">
        <f t="shared" si="27"/>
        <v>4.8724559023066485</v>
      </c>
      <c r="E228" s="34">
        <v>2</v>
      </c>
      <c r="F228" s="34">
        <v>8</v>
      </c>
      <c r="G228" s="34">
        <v>15</v>
      </c>
      <c r="H228" s="34">
        <v>32</v>
      </c>
      <c r="I228" s="34">
        <v>680</v>
      </c>
      <c r="J228" s="7">
        <f t="shared" si="23"/>
        <v>2.7137042062415195E-3</v>
      </c>
      <c r="K228" s="7">
        <f t="shared" si="24"/>
        <v>1.0854816824966078E-2</v>
      </c>
      <c r="L228" s="7">
        <f t="shared" si="25"/>
        <v>2.0352781546811399E-2</v>
      </c>
      <c r="M228" s="7">
        <f t="shared" si="26"/>
        <v>4.3419267299864311E-2</v>
      </c>
      <c r="N228" s="33">
        <f t="shared" si="22"/>
        <v>0.92265943012211671</v>
      </c>
    </row>
    <row r="229" spans="1:14" s="24" customFormat="1" ht="17.399999999999999" x14ac:dyDescent="0.35">
      <c r="A229" s="1" t="s">
        <v>27</v>
      </c>
      <c r="B229" s="138" t="s">
        <v>85</v>
      </c>
      <c r="C229" s="35">
        <f t="shared" si="21"/>
        <v>1457</v>
      </c>
      <c r="D229" s="35">
        <f t="shared" si="27"/>
        <v>4.9025394646533975</v>
      </c>
      <c r="E229" s="34">
        <v>10</v>
      </c>
      <c r="F229" s="34">
        <v>6</v>
      </c>
      <c r="G229" s="34">
        <v>18</v>
      </c>
      <c r="H229" s="34">
        <v>48</v>
      </c>
      <c r="I229" s="34">
        <v>1375</v>
      </c>
      <c r="J229" s="7">
        <f t="shared" si="23"/>
        <v>6.8634179821551134E-3</v>
      </c>
      <c r="K229" s="7">
        <f t="shared" si="24"/>
        <v>4.1180507892930682E-3</v>
      </c>
      <c r="L229" s="7">
        <f t="shared" si="25"/>
        <v>1.2354152367879203E-2</v>
      </c>
      <c r="M229" s="7">
        <f t="shared" si="26"/>
        <v>3.2944406314344546E-2</v>
      </c>
      <c r="N229" s="33">
        <f t="shared" si="22"/>
        <v>0.94371997254632811</v>
      </c>
    </row>
    <row r="230" spans="1:14" s="24" customFormat="1" ht="17.399999999999999" x14ac:dyDescent="0.35">
      <c r="A230" s="1" t="s">
        <v>27</v>
      </c>
      <c r="B230" s="138" t="s">
        <v>84</v>
      </c>
      <c r="C230" s="35">
        <f t="shared" ref="C230:C235" si="28">E230+F230+G230+H230+I230</f>
        <v>188</v>
      </c>
      <c r="D230" s="35">
        <f t="shared" si="27"/>
        <v>4.7872340425531918</v>
      </c>
      <c r="E230" s="34">
        <v>3</v>
      </c>
      <c r="F230" s="34">
        <v>2</v>
      </c>
      <c r="G230" s="34">
        <v>9</v>
      </c>
      <c r="H230" s="34">
        <v>4</v>
      </c>
      <c r="I230" s="34">
        <v>170</v>
      </c>
      <c r="J230" s="7">
        <f t="shared" si="23"/>
        <v>1.5957446808510637E-2</v>
      </c>
      <c r="K230" s="7">
        <f t="shared" si="24"/>
        <v>1.0638297872340425E-2</v>
      </c>
      <c r="L230" s="7">
        <f t="shared" si="25"/>
        <v>4.7872340425531915E-2</v>
      </c>
      <c r="M230" s="7">
        <f t="shared" si="26"/>
        <v>2.1276595744680851E-2</v>
      </c>
      <c r="N230" s="33">
        <f t="shared" si="22"/>
        <v>0.9042553191489362</v>
      </c>
    </row>
    <row r="231" spans="1:14" s="24" customFormat="1" ht="17.399999999999999" x14ac:dyDescent="0.35">
      <c r="A231" s="1" t="s">
        <v>27</v>
      </c>
      <c r="B231" s="138" t="s">
        <v>83</v>
      </c>
      <c r="C231" s="35">
        <f t="shared" si="28"/>
        <v>402</v>
      </c>
      <c r="D231" s="35">
        <f t="shared" si="27"/>
        <v>4.855721393034826</v>
      </c>
      <c r="E231" s="34">
        <v>4</v>
      </c>
      <c r="F231" s="34"/>
      <c r="G231" s="34">
        <v>9</v>
      </c>
      <c r="H231" s="34">
        <v>24</v>
      </c>
      <c r="I231" s="34">
        <v>365</v>
      </c>
      <c r="J231" s="7">
        <f t="shared" si="23"/>
        <v>9.9502487562189053E-3</v>
      </c>
      <c r="K231" s="7">
        <f t="shared" si="24"/>
        <v>0</v>
      </c>
      <c r="L231" s="7">
        <f t="shared" si="25"/>
        <v>2.2388059701492536E-2</v>
      </c>
      <c r="M231" s="7">
        <f t="shared" si="26"/>
        <v>5.9701492537313432E-2</v>
      </c>
      <c r="N231" s="33">
        <f t="shared" si="22"/>
        <v>0.90796019900497515</v>
      </c>
    </row>
    <row r="232" spans="1:14" s="24" customFormat="1" ht="17.399999999999999" x14ac:dyDescent="0.35">
      <c r="A232" s="1" t="s">
        <v>27</v>
      </c>
      <c r="B232" s="138" t="s">
        <v>82</v>
      </c>
      <c r="C232" s="35">
        <f t="shared" si="28"/>
        <v>228</v>
      </c>
      <c r="D232" s="35">
        <f t="shared" si="27"/>
        <v>4.8596491228070171</v>
      </c>
      <c r="E232" s="34">
        <v>2</v>
      </c>
      <c r="F232" s="34">
        <v>2</v>
      </c>
      <c r="G232" s="34">
        <v>9</v>
      </c>
      <c r="H232" s="34"/>
      <c r="I232" s="34">
        <v>215</v>
      </c>
      <c r="J232" s="7">
        <f t="shared" si="23"/>
        <v>8.771929824561403E-3</v>
      </c>
      <c r="K232" s="7">
        <f t="shared" si="24"/>
        <v>8.771929824561403E-3</v>
      </c>
      <c r="L232" s="7">
        <f t="shared" si="25"/>
        <v>3.9473684210526314E-2</v>
      </c>
      <c r="M232" s="7">
        <f t="shared" si="26"/>
        <v>0</v>
      </c>
      <c r="N232" s="33">
        <f t="shared" si="22"/>
        <v>0.94298245614035092</v>
      </c>
    </row>
    <row r="233" spans="1:14" s="24" customFormat="1" ht="17.399999999999999" x14ac:dyDescent="0.35">
      <c r="A233" s="1" t="s">
        <v>27</v>
      </c>
      <c r="B233" s="138" t="s">
        <v>81</v>
      </c>
      <c r="C233" s="35">
        <f t="shared" si="28"/>
        <v>655</v>
      </c>
      <c r="D233" s="35">
        <f t="shared" si="27"/>
        <v>4.7893129770992369</v>
      </c>
      <c r="E233" s="34">
        <v>5</v>
      </c>
      <c r="F233" s="34">
        <v>6</v>
      </c>
      <c r="G233" s="34">
        <v>36</v>
      </c>
      <c r="H233" s="34">
        <v>28</v>
      </c>
      <c r="I233" s="34">
        <v>580</v>
      </c>
      <c r="J233" s="7">
        <f t="shared" si="23"/>
        <v>7.6335877862595417E-3</v>
      </c>
      <c r="K233" s="7">
        <f t="shared" si="24"/>
        <v>9.1603053435114507E-3</v>
      </c>
      <c r="L233" s="7">
        <f t="shared" si="25"/>
        <v>5.4961832061068701E-2</v>
      </c>
      <c r="M233" s="7">
        <f t="shared" si="26"/>
        <v>4.2748091603053436E-2</v>
      </c>
      <c r="N233" s="33">
        <f t="shared" si="22"/>
        <v>0.8854961832061069</v>
      </c>
    </row>
    <row r="234" spans="1:14" s="24" customFormat="1" ht="17.399999999999999" x14ac:dyDescent="0.35">
      <c r="A234" s="1" t="s">
        <v>27</v>
      </c>
      <c r="B234" s="138" t="s">
        <v>80</v>
      </c>
      <c r="C234" s="35">
        <f t="shared" si="28"/>
        <v>891</v>
      </c>
      <c r="D234" s="35">
        <f t="shared" si="27"/>
        <v>4.9349046015712679</v>
      </c>
      <c r="E234" s="34">
        <v>1</v>
      </c>
      <c r="F234" s="34"/>
      <c r="G234" s="34">
        <v>9</v>
      </c>
      <c r="H234" s="34">
        <v>36</v>
      </c>
      <c r="I234" s="34">
        <v>845</v>
      </c>
      <c r="J234" s="7">
        <f t="shared" si="23"/>
        <v>1.1223344556677891E-3</v>
      </c>
      <c r="K234" s="7">
        <f t="shared" si="24"/>
        <v>0</v>
      </c>
      <c r="L234" s="7">
        <f t="shared" si="25"/>
        <v>1.0101010101010102E-2</v>
      </c>
      <c r="M234" s="7">
        <f t="shared" si="26"/>
        <v>4.0404040404040407E-2</v>
      </c>
      <c r="N234" s="33">
        <f t="shared" si="22"/>
        <v>0.94837261503928172</v>
      </c>
    </row>
    <row r="235" spans="1:14" s="24" customFormat="1" ht="17.399999999999999" x14ac:dyDescent="0.35">
      <c r="A235" s="1" t="s">
        <v>27</v>
      </c>
      <c r="B235" s="138" t="s">
        <v>79</v>
      </c>
      <c r="C235" s="35">
        <f t="shared" si="28"/>
        <v>43</v>
      </c>
      <c r="D235" s="35">
        <f t="shared" si="27"/>
        <v>4.8139534883720927</v>
      </c>
      <c r="E235" s="34"/>
      <c r="F235" s="34"/>
      <c r="G235" s="34"/>
      <c r="H235" s="34">
        <v>8</v>
      </c>
      <c r="I235" s="34">
        <v>35</v>
      </c>
      <c r="J235" s="7">
        <f t="shared" si="23"/>
        <v>0</v>
      </c>
      <c r="K235" s="7">
        <f t="shared" si="24"/>
        <v>0</v>
      </c>
      <c r="L235" s="7">
        <f t="shared" si="25"/>
        <v>0</v>
      </c>
      <c r="M235" s="7">
        <f t="shared" si="26"/>
        <v>0.18604651162790697</v>
      </c>
      <c r="N235" s="33">
        <f t="shared" si="22"/>
        <v>0.81395348837209303</v>
      </c>
    </row>
    <row r="236" spans="1:14" s="24" customFormat="1" ht="17.399999999999999" x14ac:dyDescent="0.35">
      <c r="A236" s="1" t="s">
        <v>27</v>
      </c>
      <c r="B236" s="138" t="s">
        <v>78</v>
      </c>
      <c r="C236" s="35">
        <f>E236+F236+G236+H236+I236</f>
        <v>158</v>
      </c>
      <c r="D236" s="35">
        <f t="shared" si="27"/>
        <v>4.8354430379746836</v>
      </c>
      <c r="E236" s="34"/>
      <c r="F236" s="34"/>
      <c r="G236" s="34">
        <v>3</v>
      </c>
      <c r="H236" s="34">
        <v>20</v>
      </c>
      <c r="I236" s="34">
        <v>135</v>
      </c>
      <c r="J236" s="7">
        <f t="shared" si="23"/>
        <v>0</v>
      </c>
      <c r="K236" s="7">
        <f t="shared" si="24"/>
        <v>0</v>
      </c>
      <c r="L236" s="7">
        <f t="shared" si="25"/>
        <v>1.8987341772151899E-2</v>
      </c>
      <c r="M236" s="7">
        <f t="shared" si="26"/>
        <v>0.12658227848101267</v>
      </c>
      <c r="N236" s="33">
        <f t="shared" si="22"/>
        <v>0.85443037974683544</v>
      </c>
    </row>
    <row r="237" spans="1:14" s="24" customFormat="1" ht="17.399999999999999" x14ac:dyDescent="0.35">
      <c r="A237" s="1" t="s">
        <v>27</v>
      </c>
      <c r="B237" s="138" t="s">
        <v>370</v>
      </c>
      <c r="C237" s="35">
        <f>E237+F237+G237+H237+I237</f>
        <v>30</v>
      </c>
      <c r="D237" s="35">
        <f t="shared" si="27"/>
        <v>5</v>
      </c>
      <c r="E237" s="34"/>
      <c r="F237" s="34"/>
      <c r="G237" s="34"/>
      <c r="H237" s="34"/>
      <c r="I237" s="34">
        <v>30</v>
      </c>
      <c r="J237" s="7">
        <f t="shared" si="23"/>
        <v>0</v>
      </c>
      <c r="K237" s="7">
        <f t="shared" si="24"/>
        <v>0</v>
      </c>
      <c r="L237" s="7">
        <f t="shared" si="25"/>
        <v>0</v>
      </c>
      <c r="M237" s="7">
        <f t="shared" si="26"/>
        <v>0</v>
      </c>
      <c r="N237" s="33">
        <f t="shared" si="22"/>
        <v>1</v>
      </c>
    </row>
    <row r="238" spans="1:14" s="24" customFormat="1" ht="17.399999999999999" x14ac:dyDescent="0.35">
      <c r="A238" s="1" t="s">
        <v>27</v>
      </c>
      <c r="B238" s="138" t="s">
        <v>77</v>
      </c>
      <c r="C238" s="35">
        <f t="shared" ref="C238:C301" si="29">E238+F238+G238+H238+I238</f>
        <v>241</v>
      </c>
      <c r="D238" s="35">
        <f t="shared" si="27"/>
        <v>4.8921161825726145</v>
      </c>
      <c r="E238" s="34">
        <v>2</v>
      </c>
      <c r="F238" s="34">
        <v>2</v>
      </c>
      <c r="G238" s="34"/>
      <c r="H238" s="34">
        <v>12</v>
      </c>
      <c r="I238" s="34">
        <v>225</v>
      </c>
      <c r="J238" s="7">
        <f t="shared" si="23"/>
        <v>8.2987551867219917E-3</v>
      </c>
      <c r="K238" s="7">
        <f t="shared" si="24"/>
        <v>8.2987551867219917E-3</v>
      </c>
      <c r="L238" s="7">
        <f t="shared" si="25"/>
        <v>0</v>
      </c>
      <c r="M238" s="7">
        <f t="shared" si="26"/>
        <v>4.9792531120331947E-2</v>
      </c>
      <c r="N238" s="33">
        <f t="shared" si="22"/>
        <v>0.93360995850622408</v>
      </c>
    </row>
    <row r="239" spans="1:14" s="24" customFormat="1" ht="17.399999999999999" x14ac:dyDescent="0.35">
      <c r="A239" s="1" t="s">
        <v>28</v>
      </c>
      <c r="B239" s="138" t="s">
        <v>274</v>
      </c>
      <c r="C239" s="35">
        <f t="shared" si="29"/>
        <v>1562</v>
      </c>
      <c r="D239" s="35">
        <f t="shared" si="27"/>
        <v>4.8783610755441744</v>
      </c>
      <c r="E239" s="34">
        <v>20</v>
      </c>
      <c r="F239" s="34">
        <v>4</v>
      </c>
      <c r="G239" s="34">
        <v>15</v>
      </c>
      <c r="H239" s="34">
        <v>68</v>
      </c>
      <c r="I239" s="34">
        <v>1455</v>
      </c>
      <c r="J239" s="7">
        <f t="shared" si="23"/>
        <v>1.2804097311139564E-2</v>
      </c>
      <c r="K239" s="7">
        <f t="shared" si="24"/>
        <v>2.5608194622279128E-3</v>
      </c>
      <c r="L239" s="7">
        <f t="shared" si="25"/>
        <v>9.6030729833546727E-3</v>
      </c>
      <c r="M239" s="7">
        <f t="shared" si="26"/>
        <v>4.353393085787452E-2</v>
      </c>
      <c r="N239" s="33">
        <f t="shared" si="22"/>
        <v>0.9314980793854033</v>
      </c>
    </row>
    <row r="240" spans="1:14" s="24" customFormat="1" ht="17.399999999999999" x14ac:dyDescent="0.35">
      <c r="A240" s="1" t="s">
        <v>28</v>
      </c>
      <c r="B240" s="138" t="s">
        <v>275</v>
      </c>
      <c r="C240" s="35">
        <f t="shared" si="29"/>
        <v>31</v>
      </c>
      <c r="D240" s="35">
        <f t="shared" si="27"/>
        <v>4.870967741935484</v>
      </c>
      <c r="E240" s="34">
        <v>1</v>
      </c>
      <c r="F240" s="34"/>
      <c r="G240" s="34"/>
      <c r="H240" s="34"/>
      <c r="I240" s="34">
        <v>30</v>
      </c>
      <c r="J240" s="7">
        <f t="shared" si="23"/>
        <v>3.2258064516129031E-2</v>
      </c>
      <c r="K240" s="7">
        <f t="shared" si="24"/>
        <v>0</v>
      </c>
      <c r="L240" s="7">
        <f t="shared" si="25"/>
        <v>0</v>
      </c>
      <c r="M240" s="7">
        <f t="shared" si="26"/>
        <v>0</v>
      </c>
      <c r="N240" s="33">
        <f t="shared" si="22"/>
        <v>0.967741935483871</v>
      </c>
    </row>
    <row r="241" spans="1:14" s="24" customFormat="1" ht="17.399999999999999" x14ac:dyDescent="0.35">
      <c r="A241" s="1" t="s">
        <v>28</v>
      </c>
      <c r="B241" s="138" t="s">
        <v>276</v>
      </c>
      <c r="C241" s="35">
        <f t="shared" si="29"/>
        <v>2001</v>
      </c>
      <c r="D241" s="35">
        <f t="shared" si="27"/>
        <v>4.9460269865067463</v>
      </c>
      <c r="E241" s="34">
        <v>4</v>
      </c>
      <c r="F241" s="34">
        <v>4</v>
      </c>
      <c r="G241" s="34">
        <v>12</v>
      </c>
      <c r="H241" s="34">
        <v>56</v>
      </c>
      <c r="I241" s="34">
        <v>1925</v>
      </c>
      <c r="J241" s="7">
        <f t="shared" si="23"/>
        <v>1.9990004997501249E-3</v>
      </c>
      <c r="K241" s="7">
        <f t="shared" si="24"/>
        <v>1.9990004997501249E-3</v>
      </c>
      <c r="L241" s="7">
        <f t="shared" si="25"/>
        <v>5.9970014992503746E-3</v>
      </c>
      <c r="M241" s="7">
        <f t="shared" si="26"/>
        <v>2.798600699650175E-2</v>
      </c>
      <c r="N241" s="33">
        <f t="shared" si="22"/>
        <v>0.9620189905047476</v>
      </c>
    </row>
    <row r="242" spans="1:14" s="24" customFormat="1" ht="17.399999999999999" x14ac:dyDescent="0.35">
      <c r="A242" s="1" t="s">
        <v>28</v>
      </c>
      <c r="B242" s="138" t="s">
        <v>521</v>
      </c>
      <c r="C242" s="35">
        <f t="shared" si="29"/>
        <v>5</v>
      </c>
      <c r="D242" s="35">
        <f t="shared" si="27"/>
        <v>5</v>
      </c>
      <c r="E242" s="34"/>
      <c r="F242" s="34"/>
      <c r="G242" s="34"/>
      <c r="H242" s="34"/>
      <c r="I242" s="34">
        <v>5</v>
      </c>
      <c r="J242" s="7">
        <f t="shared" si="23"/>
        <v>0</v>
      </c>
      <c r="K242" s="7">
        <f t="shared" si="24"/>
        <v>0</v>
      </c>
      <c r="L242" s="7">
        <f t="shared" si="25"/>
        <v>0</v>
      </c>
      <c r="M242" s="7">
        <f t="shared" si="26"/>
        <v>0</v>
      </c>
      <c r="N242" s="33">
        <f t="shared" si="22"/>
        <v>1</v>
      </c>
    </row>
    <row r="243" spans="1:14" s="24" customFormat="1" ht="17.399999999999999" x14ac:dyDescent="0.35">
      <c r="A243" s="1" t="s">
        <v>28</v>
      </c>
      <c r="B243" s="138" t="s">
        <v>29</v>
      </c>
      <c r="C243" s="35">
        <f t="shared" si="29"/>
        <v>2047</v>
      </c>
      <c r="D243" s="35">
        <f t="shared" si="27"/>
        <v>4.8983878847093303</v>
      </c>
      <c r="E243" s="34">
        <v>8</v>
      </c>
      <c r="F243" s="34">
        <v>2</v>
      </c>
      <c r="G243" s="34">
        <v>33</v>
      </c>
      <c r="H243" s="34">
        <v>104</v>
      </c>
      <c r="I243" s="34">
        <v>1900</v>
      </c>
      <c r="J243" s="7">
        <f t="shared" si="23"/>
        <v>3.9081582804103565E-3</v>
      </c>
      <c r="K243" s="7">
        <f t="shared" si="24"/>
        <v>9.7703957010258913E-4</v>
      </c>
      <c r="L243" s="7">
        <f t="shared" si="25"/>
        <v>1.6121152906692721E-2</v>
      </c>
      <c r="M243" s="7">
        <f t="shared" si="26"/>
        <v>5.0806057645334635E-2</v>
      </c>
      <c r="N243" s="33">
        <f t="shared" ref="N243" si="30">I243/C243</f>
        <v>0.92818759159745967</v>
      </c>
    </row>
    <row r="244" spans="1:14" s="24" customFormat="1" ht="17.399999999999999" x14ac:dyDescent="0.35">
      <c r="A244" s="1" t="s">
        <v>28</v>
      </c>
      <c r="B244" s="138" t="s">
        <v>76</v>
      </c>
      <c r="C244" s="35">
        <f t="shared" si="29"/>
        <v>1873</v>
      </c>
      <c r="D244" s="35">
        <f>(E244*1+F244*2+G244*3+H244*4+I244*5)/C244</f>
        <v>4.8964228510411107</v>
      </c>
      <c r="E244" s="34">
        <v>7</v>
      </c>
      <c r="F244" s="34">
        <v>6</v>
      </c>
      <c r="G244" s="34">
        <v>18</v>
      </c>
      <c r="H244" s="34">
        <v>112</v>
      </c>
      <c r="I244" s="34">
        <v>1730</v>
      </c>
      <c r="J244" s="7">
        <f>E244/C244</f>
        <v>3.7373198077949813E-3</v>
      </c>
      <c r="K244" s="7">
        <f>F244/C244</f>
        <v>3.2034169781099838E-3</v>
      </c>
      <c r="L244" s="7">
        <f>G244/C244</f>
        <v>9.6102509343299527E-3</v>
      </c>
      <c r="M244" s="7">
        <f>H244/C244</f>
        <v>5.9797116924719701E-2</v>
      </c>
      <c r="N244" s="33">
        <f>I244/C244</f>
        <v>0.92365189535504533</v>
      </c>
    </row>
    <row r="245" spans="1:14" s="24" customFormat="1" ht="17.399999999999999" x14ac:dyDescent="0.35">
      <c r="A245" s="1" t="s">
        <v>28</v>
      </c>
      <c r="B245" s="138" t="s">
        <v>277</v>
      </c>
      <c r="C245" s="35">
        <f t="shared" si="29"/>
        <v>1881</v>
      </c>
      <c r="D245" s="35">
        <f>(E245*1+F245*2+G245*3+H245*4+I245*5)/C245</f>
        <v>4.9564061669324824</v>
      </c>
      <c r="E245" s="34">
        <v>2</v>
      </c>
      <c r="F245" s="34"/>
      <c r="G245" s="34">
        <v>15</v>
      </c>
      <c r="H245" s="34">
        <v>44</v>
      </c>
      <c r="I245" s="34">
        <v>1820</v>
      </c>
      <c r="J245" s="7">
        <f>E245/C245</f>
        <v>1.0632642211589581E-3</v>
      </c>
      <c r="K245" s="7">
        <f>F245/C245</f>
        <v>0</v>
      </c>
      <c r="L245" s="7">
        <f>G245/C245</f>
        <v>7.9744816586921844E-3</v>
      </c>
      <c r="M245" s="7">
        <f>H245/C245</f>
        <v>2.3391812865497075E-2</v>
      </c>
      <c r="N245" s="33">
        <f>I245/C245</f>
        <v>0.96757044125465175</v>
      </c>
    </row>
    <row r="246" spans="1:14" s="24" customFormat="1" ht="17.399999999999999" x14ac:dyDescent="0.35">
      <c r="A246" s="1" t="s">
        <v>28</v>
      </c>
      <c r="B246" s="138" t="s">
        <v>278</v>
      </c>
      <c r="C246" s="35">
        <f t="shared" si="29"/>
        <v>50</v>
      </c>
      <c r="D246" s="35">
        <f t="shared" ref="D246:D309" si="31">(E246*1+F246*2+G246*3+H246*4+I246*5)/C246</f>
        <v>5</v>
      </c>
      <c r="E246" s="34"/>
      <c r="F246" s="34"/>
      <c r="G246" s="34"/>
      <c r="H246" s="34"/>
      <c r="I246" s="34">
        <v>50</v>
      </c>
      <c r="J246" s="7">
        <f t="shared" ref="J246:J309" si="32">E246/C246</f>
        <v>0</v>
      </c>
      <c r="K246" s="7">
        <f t="shared" ref="K246:K309" si="33">F246/C246</f>
        <v>0</v>
      </c>
      <c r="L246" s="7">
        <f t="shared" ref="L246:L309" si="34">G246/C246</f>
        <v>0</v>
      </c>
      <c r="M246" s="7">
        <f t="shared" ref="M246:M309" si="35">H246/C246</f>
        <v>0</v>
      </c>
      <c r="N246" s="33">
        <f t="shared" ref="N246:N309" si="36">I246/C246</f>
        <v>1</v>
      </c>
    </row>
    <row r="247" spans="1:14" s="24" customFormat="1" ht="17.399999999999999" x14ac:dyDescent="0.35">
      <c r="A247" s="1" t="s">
        <v>28</v>
      </c>
      <c r="B247" s="138" t="s">
        <v>279</v>
      </c>
      <c r="C247" s="35">
        <f t="shared" si="29"/>
        <v>867</v>
      </c>
      <c r="D247" s="35">
        <f t="shared" si="31"/>
        <v>4.9215686274509807</v>
      </c>
      <c r="E247" s="34">
        <v>4</v>
      </c>
      <c r="F247" s="34">
        <v>2</v>
      </c>
      <c r="G247" s="34">
        <v>15</v>
      </c>
      <c r="H247" s="34">
        <v>16</v>
      </c>
      <c r="I247" s="34">
        <v>830</v>
      </c>
      <c r="J247" s="7">
        <f t="shared" si="32"/>
        <v>4.61361014994233E-3</v>
      </c>
      <c r="K247" s="7">
        <f t="shared" si="33"/>
        <v>2.306805074971165E-3</v>
      </c>
      <c r="L247" s="7">
        <f t="shared" si="34"/>
        <v>1.7301038062283738E-2</v>
      </c>
      <c r="M247" s="7">
        <f t="shared" si="35"/>
        <v>1.845444059976932E-2</v>
      </c>
      <c r="N247" s="33">
        <f t="shared" si="36"/>
        <v>0.95732410611303342</v>
      </c>
    </row>
    <row r="248" spans="1:14" s="24" customFormat="1" ht="17.399999999999999" x14ac:dyDescent="0.35">
      <c r="A248" s="1" t="s">
        <v>28</v>
      </c>
      <c r="B248" s="138" t="s">
        <v>280</v>
      </c>
      <c r="C248" s="35">
        <f t="shared" si="29"/>
        <v>2225</v>
      </c>
      <c r="D248" s="35">
        <f t="shared" si="31"/>
        <v>4.9128089887640449</v>
      </c>
      <c r="E248" s="34">
        <v>8</v>
      </c>
      <c r="F248" s="34">
        <v>4</v>
      </c>
      <c r="G248" s="34">
        <v>27</v>
      </c>
      <c r="H248" s="34">
        <v>96</v>
      </c>
      <c r="I248" s="34">
        <v>2090</v>
      </c>
      <c r="J248" s="7">
        <f t="shared" si="32"/>
        <v>3.5955056179775282E-3</v>
      </c>
      <c r="K248" s="7">
        <f t="shared" si="33"/>
        <v>1.7977528089887641E-3</v>
      </c>
      <c r="L248" s="7">
        <f t="shared" si="34"/>
        <v>1.2134831460674157E-2</v>
      </c>
      <c r="M248" s="7">
        <f t="shared" si="35"/>
        <v>4.3146067415730335E-2</v>
      </c>
      <c r="N248" s="33">
        <f t="shared" si="36"/>
        <v>0.93932584269662922</v>
      </c>
    </row>
    <row r="249" spans="1:14" s="24" customFormat="1" ht="17.399999999999999" x14ac:dyDescent="0.35">
      <c r="A249" s="1" t="s">
        <v>28</v>
      </c>
      <c r="B249" s="138" t="s">
        <v>371</v>
      </c>
      <c r="C249" s="35">
        <f t="shared" si="29"/>
        <v>471</v>
      </c>
      <c r="D249" s="35">
        <f t="shared" si="31"/>
        <v>4.881104033970276</v>
      </c>
      <c r="E249" s="34">
        <v>1</v>
      </c>
      <c r="F249" s="34">
        <v>2</v>
      </c>
      <c r="G249" s="34">
        <v>3</v>
      </c>
      <c r="H249" s="34">
        <v>40</v>
      </c>
      <c r="I249" s="34">
        <v>425</v>
      </c>
      <c r="J249" s="7">
        <f t="shared" si="32"/>
        <v>2.1231422505307855E-3</v>
      </c>
      <c r="K249" s="7">
        <f t="shared" si="33"/>
        <v>4.246284501061571E-3</v>
      </c>
      <c r="L249" s="7">
        <f t="shared" si="34"/>
        <v>6.369426751592357E-3</v>
      </c>
      <c r="M249" s="7">
        <f t="shared" si="35"/>
        <v>8.4925690021231418E-2</v>
      </c>
      <c r="N249" s="33">
        <f t="shared" si="36"/>
        <v>0.90233545647558389</v>
      </c>
    </row>
    <row r="250" spans="1:14" s="24" customFormat="1" ht="17.399999999999999" x14ac:dyDescent="0.35">
      <c r="A250" s="1" t="s">
        <v>28</v>
      </c>
      <c r="B250" s="138" t="s">
        <v>522</v>
      </c>
      <c r="C250" s="35">
        <f t="shared" si="29"/>
        <v>428</v>
      </c>
      <c r="D250" s="35">
        <f t="shared" si="31"/>
        <v>4.94392523364486</v>
      </c>
      <c r="E250" s="34"/>
      <c r="F250" s="34"/>
      <c r="G250" s="34">
        <v>6</v>
      </c>
      <c r="H250" s="34">
        <v>12</v>
      </c>
      <c r="I250" s="34">
        <v>410</v>
      </c>
      <c r="J250" s="7">
        <f t="shared" si="32"/>
        <v>0</v>
      </c>
      <c r="K250" s="7">
        <f t="shared" si="33"/>
        <v>0</v>
      </c>
      <c r="L250" s="7">
        <f t="shared" si="34"/>
        <v>1.4018691588785047E-2</v>
      </c>
      <c r="M250" s="7">
        <f t="shared" si="35"/>
        <v>2.8037383177570093E-2</v>
      </c>
      <c r="N250" s="33">
        <f t="shared" si="36"/>
        <v>0.95794392523364491</v>
      </c>
    </row>
    <row r="251" spans="1:14" s="24" customFormat="1" ht="17.399999999999999" x14ac:dyDescent="0.35">
      <c r="A251" s="1" t="s">
        <v>28</v>
      </c>
      <c r="B251" s="138" t="s">
        <v>281</v>
      </c>
      <c r="C251" s="35">
        <f t="shared" si="29"/>
        <v>895</v>
      </c>
      <c r="D251" s="35">
        <f t="shared" si="31"/>
        <v>4.9508379888268159</v>
      </c>
      <c r="E251" s="34">
        <v>1</v>
      </c>
      <c r="F251" s="34"/>
      <c r="G251" s="34">
        <v>6</v>
      </c>
      <c r="H251" s="34">
        <v>28</v>
      </c>
      <c r="I251" s="34">
        <v>860</v>
      </c>
      <c r="J251" s="7">
        <f t="shared" si="32"/>
        <v>1.1173184357541898E-3</v>
      </c>
      <c r="K251" s="7">
        <f t="shared" si="33"/>
        <v>0</v>
      </c>
      <c r="L251" s="7">
        <f t="shared" si="34"/>
        <v>6.7039106145251395E-3</v>
      </c>
      <c r="M251" s="7">
        <f t="shared" si="35"/>
        <v>3.128491620111732E-2</v>
      </c>
      <c r="N251" s="33">
        <f t="shared" si="36"/>
        <v>0.96089385474860334</v>
      </c>
    </row>
    <row r="252" spans="1:14" s="24" customFormat="1" ht="17.399999999999999" x14ac:dyDescent="0.35">
      <c r="A252" s="1" t="s">
        <v>28</v>
      </c>
      <c r="B252" s="138" t="s">
        <v>30</v>
      </c>
      <c r="C252" s="35">
        <f t="shared" si="29"/>
        <v>1551</v>
      </c>
      <c r="D252" s="35">
        <f t="shared" si="31"/>
        <v>4.8633139909735652</v>
      </c>
      <c r="E252" s="34">
        <v>6</v>
      </c>
      <c r="F252" s="34">
        <v>8</v>
      </c>
      <c r="G252" s="34">
        <v>42</v>
      </c>
      <c r="H252" s="34">
        <v>80</v>
      </c>
      <c r="I252" s="34">
        <v>1415</v>
      </c>
      <c r="J252" s="7">
        <f t="shared" si="32"/>
        <v>3.8684719535783366E-3</v>
      </c>
      <c r="K252" s="7">
        <f t="shared" si="33"/>
        <v>5.1579626047711154E-3</v>
      </c>
      <c r="L252" s="7">
        <f t="shared" si="34"/>
        <v>2.7079303675048357E-2</v>
      </c>
      <c r="M252" s="7">
        <f t="shared" si="35"/>
        <v>5.1579626047711151E-2</v>
      </c>
      <c r="N252" s="33">
        <f t="shared" si="36"/>
        <v>0.91231463571889104</v>
      </c>
    </row>
    <row r="253" spans="1:14" s="24" customFormat="1" ht="17.399999999999999" x14ac:dyDescent="0.35">
      <c r="A253" s="1" t="s">
        <v>28</v>
      </c>
      <c r="B253" s="138" t="s">
        <v>45</v>
      </c>
      <c r="C253" s="35">
        <f t="shared" si="29"/>
        <v>2546</v>
      </c>
      <c r="D253" s="35">
        <f t="shared" si="31"/>
        <v>4.9143754909662212</v>
      </c>
      <c r="E253" s="34">
        <v>5</v>
      </c>
      <c r="F253" s="34">
        <v>6</v>
      </c>
      <c r="G253" s="34">
        <v>30</v>
      </c>
      <c r="H253" s="34">
        <v>120</v>
      </c>
      <c r="I253" s="34">
        <v>2385</v>
      </c>
      <c r="J253" s="7">
        <f t="shared" si="32"/>
        <v>1.9638648860958365E-3</v>
      </c>
      <c r="K253" s="7">
        <f t="shared" si="33"/>
        <v>2.3566378633150041E-3</v>
      </c>
      <c r="L253" s="7">
        <f t="shared" si="34"/>
        <v>1.1783189316575019E-2</v>
      </c>
      <c r="M253" s="7">
        <f t="shared" si="35"/>
        <v>4.7132757266300077E-2</v>
      </c>
      <c r="N253" s="33">
        <f t="shared" si="36"/>
        <v>0.93676355066771411</v>
      </c>
    </row>
    <row r="254" spans="1:14" s="24" customFormat="1" ht="17.399999999999999" x14ac:dyDescent="0.35">
      <c r="A254" s="1" t="s">
        <v>28</v>
      </c>
      <c r="B254" s="138" t="s">
        <v>75</v>
      </c>
      <c r="C254" s="35">
        <f t="shared" si="29"/>
        <v>3781</v>
      </c>
      <c r="D254" s="35">
        <f t="shared" si="31"/>
        <v>4.9624437979370537</v>
      </c>
      <c r="E254" s="34">
        <v>8</v>
      </c>
      <c r="F254" s="34">
        <v>2</v>
      </c>
      <c r="G254" s="34">
        <v>18</v>
      </c>
      <c r="H254" s="34">
        <v>68</v>
      </c>
      <c r="I254" s="34">
        <v>3685</v>
      </c>
      <c r="J254" s="7">
        <f t="shared" si="32"/>
        <v>2.1158423697434543E-3</v>
      </c>
      <c r="K254" s="7">
        <f t="shared" si="33"/>
        <v>5.2896059243586358E-4</v>
      </c>
      <c r="L254" s="7">
        <f t="shared" si="34"/>
        <v>4.7606453319227714E-3</v>
      </c>
      <c r="M254" s="7">
        <f t="shared" si="35"/>
        <v>1.798466014281936E-2</v>
      </c>
      <c r="N254" s="33">
        <f t="shared" si="36"/>
        <v>0.97460989156307853</v>
      </c>
    </row>
    <row r="255" spans="1:14" s="24" customFormat="1" ht="17.399999999999999" x14ac:dyDescent="0.35">
      <c r="A255" s="1" t="s">
        <v>28</v>
      </c>
      <c r="B255" s="138" t="s">
        <v>74</v>
      </c>
      <c r="C255" s="35">
        <f t="shared" si="29"/>
        <v>2681</v>
      </c>
      <c r="D255" s="35">
        <f t="shared" si="31"/>
        <v>4.9798582618425957</v>
      </c>
      <c r="E255" s="34">
        <v>3</v>
      </c>
      <c r="F255" s="34">
        <v>2</v>
      </c>
      <c r="G255" s="34"/>
      <c r="H255" s="34">
        <v>36</v>
      </c>
      <c r="I255" s="34">
        <v>2640</v>
      </c>
      <c r="J255" s="7">
        <f t="shared" si="32"/>
        <v>1.1189854531891085E-3</v>
      </c>
      <c r="K255" s="7">
        <f t="shared" si="33"/>
        <v>7.459903021260724E-4</v>
      </c>
      <c r="L255" s="7">
        <f t="shared" si="34"/>
        <v>0</v>
      </c>
      <c r="M255" s="7">
        <f t="shared" si="35"/>
        <v>1.3427825438269302E-2</v>
      </c>
      <c r="N255" s="33">
        <f t="shared" si="36"/>
        <v>0.98470719880641555</v>
      </c>
    </row>
    <row r="256" spans="1:14" s="24" customFormat="1" ht="17.399999999999999" x14ac:dyDescent="0.35">
      <c r="A256" s="1" t="s">
        <v>28</v>
      </c>
      <c r="B256" s="138" t="s">
        <v>372</v>
      </c>
      <c r="C256" s="35">
        <f t="shared" si="29"/>
        <v>55</v>
      </c>
      <c r="D256" s="35">
        <f t="shared" si="31"/>
        <v>5</v>
      </c>
      <c r="E256" s="34"/>
      <c r="F256" s="34"/>
      <c r="G256" s="34"/>
      <c r="H256" s="34"/>
      <c r="I256" s="34">
        <v>55</v>
      </c>
      <c r="J256" s="7">
        <f t="shared" si="32"/>
        <v>0</v>
      </c>
      <c r="K256" s="7">
        <f t="shared" si="33"/>
        <v>0</v>
      </c>
      <c r="L256" s="7">
        <f t="shared" si="34"/>
        <v>0</v>
      </c>
      <c r="M256" s="7">
        <f t="shared" si="35"/>
        <v>0</v>
      </c>
      <c r="N256" s="33">
        <f t="shared" si="36"/>
        <v>1</v>
      </c>
    </row>
    <row r="257" spans="1:14" s="24" customFormat="1" ht="17.399999999999999" x14ac:dyDescent="0.35">
      <c r="A257" s="1" t="s">
        <v>28</v>
      </c>
      <c r="B257" s="138" t="s">
        <v>373</v>
      </c>
      <c r="C257" s="35">
        <f t="shared" si="29"/>
        <v>1</v>
      </c>
      <c r="D257" s="35">
        <f t="shared" si="31"/>
        <v>1</v>
      </c>
      <c r="E257" s="34">
        <v>1</v>
      </c>
      <c r="F257" s="34"/>
      <c r="G257" s="34"/>
      <c r="H257" s="34"/>
      <c r="I257" s="34"/>
      <c r="J257" s="7">
        <f t="shared" si="32"/>
        <v>1</v>
      </c>
      <c r="K257" s="7">
        <f t="shared" si="33"/>
        <v>0</v>
      </c>
      <c r="L257" s="7">
        <f t="shared" si="34"/>
        <v>0</v>
      </c>
      <c r="M257" s="7">
        <f t="shared" si="35"/>
        <v>0</v>
      </c>
      <c r="N257" s="33">
        <f t="shared" si="36"/>
        <v>0</v>
      </c>
    </row>
    <row r="258" spans="1:14" s="24" customFormat="1" ht="17.399999999999999" x14ac:dyDescent="0.35">
      <c r="A258" s="1" t="s">
        <v>28</v>
      </c>
      <c r="B258" s="138" t="s">
        <v>73</v>
      </c>
      <c r="C258" s="35">
        <f t="shared" si="29"/>
        <v>323</v>
      </c>
      <c r="D258" s="35">
        <f t="shared" si="31"/>
        <v>4.931888544891641</v>
      </c>
      <c r="E258" s="34">
        <v>2</v>
      </c>
      <c r="F258" s="34"/>
      <c r="G258" s="34">
        <v>3</v>
      </c>
      <c r="H258" s="34">
        <v>8</v>
      </c>
      <c r="I258" s="34">
        <v>310</v>
      </c>
      <c r="J258" s="7">
        <f t="shared" si="32"/>
        <v>6.1919504643962852E-3</v>
      </c>
      <c r="K258" s="7">
        <f t="shared" si="33"/>
        <v>0</v>
      </c>
      <c r="L258" s="7">
        <f t="shared" si="34"/>
        <v>9.2879256965944269E-3</v>
      </c>
      <c r="M258" s="7">
        <f t="shared" si="35"/>
        <v>2.4767801857585141E-2</v>
      </c>
      <c r="N258" s="33">
        <f t="shared" si="36"/>
        <v>0.95975232198142413</v>
      </c>
    </row>
    <row r="259" spans="1:14" s="24" customFormat="1" ht="17.399999999999999" x14ac:dyDescent="0.35">
      <c r="A259" s="1" t="s">
        <v>28</v>
      </c>
      <c r="B259" s="138" t="s">
        <v>282</v>
      </c>
      <c r="C259" s="35">
        <f t="shared" si="29"/>
        <v>93</v>
      </c>
      <c r="D259" s="35">
        <f t="shared" si="31"/>
        <v>4.89247311827957</v>
      </c>
      <c r="E259" s="34">
        <v>1</v>
      </c>
      <c r="F259" s="34">
        <v>2</v>
      </c>
      <c r="G259" s="34"/>
      <c r="H259" s="34"/>
      <c r="I259" s="34">
        <v>90</v>
      </c>
      <c r="J259" s="7">
        <f t="shared" si="32"/>
        <v>1.0752688172043012E-2</v>
      </c>
      <c r="K259" s="7">
        <f t="shared" si="33"/>
        <v>2.1505376344086023E-2</v>
      </c>
      <c r="L259" s="7">
        <f t="shared" si="34"/>
        <v>0</v>
      </c>
      <c r="M259" s="7">
        <f t="shared" si="35"/>
        <v>0</v>
      </c>
      <c r="N259" s="33">
        <f t="shared" si="36"/>
        <v>0.967741935483871</v>
      </c>
    </row>
    <row r="260" spans="1:14" s="24" customFormat="1" ht="17.399999999999999" x14ac:dyDescent="0.35">
      <c r="A260" s="1" t="s">
        <v>28</v>
      </c>
      <c r="B260" s="138" t="s">
        <v>46</v>
      </c>
      <c r="C260" s="35">
        <f t="shared" si="29"/>
        <v>1997</v>
      </c>
      <c r="D260" s="35">
        <f t="shared" si="31"/>
        <v>4.942914371557336</v>
      </c>
      <c r="E260" s="34">
        <v>5</v>
      </c>
      <c r="F260" s="34">
        <v>2</v>
      </c>
      <c r="G260" s="34">
        <v>18</v>
      </c>
      <c r="H260" s="34">
        <v>52</v>
      </c>
      <c r="I260" s="34">
        <v>1920</v>
      </c>
      <c r="J260" s="7">
        <f t="shared" si="32"/>
        <v>2.5037556334501754E-3</v>
      </c>
      <c r="K260" s="7">
        <f t="shared" si="33"/>
        <v>1.00150225338007E-3</v>
      </c>
      <c r="L260" s="7">
        <f t="shared" si="34"/>
        <v>9.0135202804206317E-3</v>
      </c>
      <c r="M260" s="7">
        <f t="shared" si="35"/>
        <v>2.6039058587881823E-2</v>
      </c>
      <c r="N260" s="33">
        <f t="shared" si="36"/>
        <v>0.96144216324486731</v>
      </c>
    </row>
    <row r="261" spans="1:14" s="24" customFormat="1" ht="17.399999999999999" x14ac:dyDescent="0.35">
      <c r="A261" s="1" t="s">
        <v>28</v>
      </c>
      <c r="B261" s="138" t="s">
        <v>283</v>
      </c>
      <c r="C261" s="35">
        <f t="shared" si="29"/>
        <v>3184</v>
      </c>
      <c r="D261" s="35">
        <f t="shared" si="31"/>
        <v>4.9510050251256281</v>
      </c>
      <c r="E261" s="34">
        <v>8</v>
      </c>
      <c r="F261" s="34">
        <v>8</v>
      </c>
      <c r="G261" s="34">
        <v>12</v>
      </c>
      <c r="H261" s="34">
        <v>76</v>
      </c>
      <c r="I261" s="34">
        <v>3080</v>
      </c>
      <c r="J261" s="7">
        <f t="shared" si="32"/>
        <v>2.5125628140703518E-3</v>
      </c>
      <c r="K261" s="7">
        <f t="shared" si="33"/>
        <v>2.5125628140703518E-3</v>
      </c>
      <c r="L261" s="7">
        <f t="shared" si="34"/>
        <v>3.7688442211055275E-3</v>
      </c>
      <c r="M261" s="7">
        <f t="shared" si="35"/>
        <v>2.3869346733668341E-2</v>
      </c>
      <c r="N261" s="33">
        <f t="shared" si="36"/>
        <v>0.96733668341708545</v>
      </c>
    </row>
    <row r="262" spans="1:14" s="24" customFormat="1" ht="17.399999999999999" x14ac:dyDescent="0.35">
      <c r="A262" s="1" t="s">
        <v>28</v>
      </c>
      <c r="B262" s="138" t="s">
        <v>284</v>
      </c>
      <c r="C262" s="35">
        <f t="shared" si="29"/>
        <v>1344</v>
      </c>
      <c r="D262" s="35">
        <f t="shared" si="31"/>
        <v>4.9092261904761907</v>
      </c>
      <c r="E262" s="34">
        <v>5</v>
      </c>
      <c r="F262" s="34">
        <v>2</v>
      </c>
      <c r="G262" s="34">
        <v>24</v>
      </c>
      <c r="H262" s="34">
        <v>48</v>
      </c>
      <c r="I262" s="34">
        <v>1265</v>
      </c>
      <c r="J262" s="7">
        <f t="shared" si="32"/>
        <v>3.720238095238095E-3</v>
      </c>
      <c r="K262" s="7">
        <f t="shared" si="33"/>
        <v>1.488095238095238E-3</v>
      </c>
      <c r="L262" s="7">
        <f t="shared" si="34"/>
        <v>1.7857142857142856E-2</v>
      </c>
      <c r="M262" s="7">
        <f t="shared" si="35"/>
        <v>3.5714285714285712E-2</v>
      </c>
      <c r="N262" s="33">
        <f t="shared" si="36"/>
        <v>0.94122023809523814</v>
      </c>
    </row>
    <row r="263" spans="1:14" s="24" customFormat="1" ht="17.399999999999999" x14ac:dyDescent="0.35">
      <c r="A263" s="1" t="s">
        <v>28</v>
      </c>
      <c r="B263" s="138" t="s">
        <v>187</v>
      </c>
      <c r="C263" s="35">
        <f t="shared" si="29"/>
        <v>2218</v>
      </c>
      <c r="D263" s="35">
        <f t="shared" si="31"/>
        <v>4.9720468890892695</v>
      </c>
      <c r="E263" s="34">
        <v>7</v>
      </c>
      <c r="F263" s="34"/>
      <c r="G263" s="34">
        <v>3</v>
      </c>
      <c r="H263" s="34">
        <v>28</v>
      </c>
      <c r="I263" s="34">
        <v>2180</v>
      </c>
      <c r="J263" s="7">
        <f t="shared" si="32"/>
        <v>3.1559963931469793E-3</v>
      </c>
      <c r="K263" s="7">
        <f t="shared" si="33"/>
        <v>0</v>
      </c>
      <c r="L263" s="7">
        <f t="shared" si="34"/>
        <v>1.3525698827772769E-3</v>
      </c>
      <c r="M263" s="7">
        <f t="shared" si="35"/>
        <v>1.2623985572587917E-2</v>
      </c>
      <c r="N263" s="33">
        <f t="shared" si="36"/>
        <v>0.98286744815148785</v>
      </c>
    </row>
    <row r="264" spans="1:14" s="24" customFormat="1" ht="17.399999999999999" x14ac:dyDescent="0.35">
      <c r="A264" s="1" t="s">
        <v>28</v>
      </c>
      <c r="B264" s="138" t="s">
        <v>285</v>
      </c>
      <c r="C264" s="35">
        <f t="shared" si="29"/>
        <v>58</v>
      </c>
      <c r="D264" s="35">
        <f t="shared" si="31"/>
        <v>4.7931034482758621</v>
      </c>
      <c r="E264" s="34">
        <v>3</v>
      </c>
      <c r="F264" s="34"/>
      <c r="G264" s="34"/>
      <c r="H264" s="34"/>
      <c r="I264" s="34">
        <v>55</v>
      </c>
      <c r="J264" s="7">
        <f t="shared" si="32"/>
        <v>5.1724137931034482E-2</v>
      </c>
      <c r="K264" s="7">
        <f t="shared" si="33"/>
        <v>0</v>
      </c>
      <c r="L264" s="7">
        <f t="shared" si="34"/>
        <v>0</v>
      </c>
      <c r="M264" s="7">
        <f t="shared" si="35"/>
        <v>0</v>
      </c>
      <c r="N264" s="33">
        <f t="shared" si="36"/>
        <v>0.94827586206896552</v>
      </c>
    </row>
    <row r="265" spans="1:14" s="24" customFormat="1" ht="17.399999999999999" x14ac:dyDescent="0.35">
      <c r="A265" s="1" t="s">
        <v>28</v>
      </c>
      <c r="B265" s="138" t="s">
        <v>523</v>
      </c>
      <c r="C265" s="35">
        <f t="shared" si="29"/>
        <v>10</v>
      </c>
      <c r="D265" s="35">
        <f t="shared" si="31"/>
        <v>5</v>
      </c>
      <c r="E265" s="34"/>
      <c r="F265" s="34"/>
      <c r="G265" s="34"/>
      <c r="H265" s="34"/>
      <c r="I265" s="34">
        <v>10</v>
      </c>
      <c r="J265" s="7">
        <f t="shared" si="32"/>
        <v>0</v>
      </c>
      <c r="K265" s="7">
        <f t="shared" si="33"/>
        <v>0</v>
      </c>
      <c r="L265" s="7">
        <f t="shared" si="34"/>
        <v>0</v>
      </c>
      <c r="M265" s="7">
        <f t="shared" si="35"/>
        <v>0</v>
      </c>
      <c r="N265" s="33">
        <f t="shared" si="36"/>
        <v>1</v>
      </c>
    </row>
    <row r="266" spans="1:14" s="24" customFormat="1" ht="17.399999999999999" x14ac:dyDescent="0.35">
      <c r="A266" s="1" t="s">
        <v>28</v>
      </c>
      <c r="B266" s="138" t="s">
        <v>71</v>
      </c>
      <c r="C266" s="35">
        <f t="shared" si="29"/>
        <v>113</v>
      </c>
      <c r="D266" s="35">
        <f t="shared" si="31"/>
        <v>4.9292035398230087</v>
      </c>
      <c r="E266" s="34"/>
      <c r="F266" s="34"/>
      <c r="G266" s="34"/>
      <c r="H266" s="34">
        <v>8</v>
      </c>
      <c r="I266" s="34">
        <v>105</v>
      </c>
      <c r="J266" s="7">
        <f t="shared" si="32"/>
        <v>0</v>
      </c>
      <c r="K266" s="7">
        <f t="shared" si="33"/>
        <v>0</v>
      </c>
      <c r="L266" s="7">
        <f t="shared" si="34"/>
        <v>0</v>
      </c>
      <c r="M266" s="7">
        <f t="shared" si="35"/>
        <v>7.0796460176991149E-2</v>
      </c>
      <c r="N266" s="33">
        <f t="shared" si="36"/>
        <v>0.92920353982300885</v>
      </c>
    </row>
    <row r="267" spans="1:14" s="24" customFormat="1" ht="17.399999999999999" x14ac:dyDescent="0.35">
      <c r="A267" s="1" t="s">
        <v>28</v>
      </c>
      <c r="B267" s="138" t="s">
        <v>286</v>
      </c>
      <c r="C267" s="35">
        <f t="shared" si="29"/>
        <v>232</v>
      </c>
      <c r="D267" s="35">
        <f t="shared" si="31"/>
        <v>4.9224137931034484</v>
      </c>
      <c r="E267" s="34">
        <v>1</v>
      </c>
      <c r="F267" s="34"/>
      <c r="G267" s="34">
        <v>3</v>
      </c>
      <c r="H267" s="34">
        <v>8</v>
      </c>
      <c r="I267" s="34">
        <v>220</v>
      </c>
      <c r="J267" s="7">
        <f t="shared" si="32"/>
        <v>4.3103448275862068E-3</v>
      </c>
      <c r="K267" s="7">
        <f t="shared" si="33"/>
        <v>0</v>
      </c>
      <c r="L267" s="7">
        <f t="shared" si="34"/>
        <v>1.2931034482758621E-2</v>
      </c>
      <c r="M267" s="7">
        <f t="shared" si="35"/>
        <v>3.4482758620689655E-2</v>
      </c>
      <c r="N267" s="33">
        <f t="shared" si="36"/>
        <v>0.94827586206896552</v>
      </c>
    </row>
    <row r="268" spans="1:14" s="24" customFormat="1" ht="17.399999999999999" x14ac:dyDescent="0.35">
      <c r="A268" s="1" t="s">
        <v>28</v>
      </c>
      <c r="B268" s="138" t="s">
        <v>524</v>
      </c>
      <c r="C268" s="35">
        <f t="shared" si="29"/>
        <v>25</v>
      </c>
      <c r="D268" s="35">
        <f t="shared" si="31"/>
        <v>5</v>
      </c>
      <c r="E268" s="34"/>
      <c r="F268" s="34"/>
      <c r="G268" s="34"/>
      <c r="H268" s="34"/>
      <c r="I268" s="34">
        <v>25</v>
      </c>
      <c r="J268" s="7">
        <f t="shared" si="32"/>
        <v>0</v>
      </c>
      <c r="K268" s="7">
        <f t="shared" si="33"/>
        <v>0</v>
      </c>
      <c r="L268" s="7">
        <f t="shared" si="34"/>
        <v>0</v>
      </c>
      <c r="M268" s="7">
        <f t="shared" si="35"/>
        <v>0</v>
      </c>
      <c r="N268" s="33">
        <f t="shared" si="36"/>
        <v>1</v>
      </c>
    </row>
    <row r="269" spans="1:14" s="24" customFormat="1" ht="17.399999999999999" x14ac:dyDescent="0.35">
      <c r="A269" s="1" t="s">
        <v>68</v>
      </c>
      <c r="B269" s="138" t="s">
        <v>70</v>
      </c>
      <c r="C269" s="35">
        <f t="shared" si="29"/>
        <v>1380</v>
      </c>
      <c r="D269" s="35">
        <f t="shared" si="31"/>
        <v>4.9782608695652177</v>
      </c>
      <c r="E269" s="34">
        <v>4</v>
      </c>
      <c r="F269" s="34"/>
      <c r="G269" s="34">
        <v>3</v>
      </c>
      <c r="H269" s="34">
        <v>8</v>
      </c>
      <c r="I269" s="34">
        <v>1365</v>
      </c>
      <c r="J269" s="7">
        <f t="shared" si="32"/>
        <v>2.8985507246376812E-3</v>
      </c>
      <c r="K269" s="7">
        <f t="shared" si="33"/>
        <v>0</v>
      </c>
      <c r="L269" s="7">
        <f t="shared" si="34"/>
        <v>2.1739130434782609E-3</v>
      </c>
      <c r="M269" s="7">
        <f t="shared" si="35"/>
        <v>5.7971014492753624E-3</v>
      </c>
      <c r="N269" s="33">
        <f t="shared" si="36"/>
        <v>0.98913043478260865</v>
      </c>
    </row>
    <row r="270" spans="1:14" s="24" customFormat="1" ht="17.399999999999999" x14ac:dyDescent="0.35">
      <c r="A270" s="1" t="s">
        <v>68</v>
      </c>
      <c r="B270" s="138" t="s">
        <v>69</v>
      </c>
      <c r="C270" s="35">
        <f t="shared" si="29"/>
        <v>1104</v>
      </c>
      <c r="D270" s="35">
        <f t="shared" si="31"/>
        <v>4.8369565217391308</v>
      </c>
      <c r="E270" s="34">
        <v>11</v>
      </c>
      <c r="F270" s="34">
        <v>4</v>
      </c>
      <c r="G270" s="34">
        <v>30</v>
      </c>
      <c r="H270" s="34">
        <v>64</v>
      </c>
      <c r="I270" s="34">
        <v>995</v>
      </c>
      <c r="J270" s="7">
        <f t="shared" si="32"/>
        <v>9.9637681159420281E-3</v>
      </c>
      <c r="K270" s="7">
        <f t="shared" si="33"/>
        <v>3.6231884057971015E-3</v>
      </c>
      <c r="L270" s="7">
        <f t="shared" si="34"/>
        <v>2.717391304347826E-2</v>
      </c>
      <c r="M270" s="7">
        <f t="shared" si="35"/>
        <v>5.7971014492753624E-2</v>
      </c>
      <c r="N270" s="33">
        <f t="shared" si="36"/>
        <v>0.90126811594202894</v>
      </c>
    </row>
    <row r="271" spans="1:14" s="24" customFormat="1" ht="17.399999999999999" x14ac:dyDescent="0.35">
      <c r="A271" s="1" t="s">
        <v>68</v>
      </c>
      <c r="B271" s="138" t="s">
        <v>67</v>
      </c>
      <c r="C271" s="35">
        <f t="shared" si="29"/>
        <v>1521</v>
      </c>
      <c r="D271" s="35">
        <f t="shared" si="31"/>
        <v>4.9026955950032871</v>
      </c>
      <c r="E271" s="34">
        <v>12</v>
      </c>
      <c r="F271" s="34">
        <v>4</v>
      </c>
      <c r="G271" s="34">
        <v>18</v>
      </c>
      <c r="H271" s="34">
        <v>52</v>
      </c>
      <c r="I271" s="34">
        <v>1435</v>
      </c>
      <c r="J271" s="7">
        <f t="shared" si="32"/>
        <v>7.889546351084813E-3</v>
      </c>
      <c r="K271" s="7">
        <f t="shared" si="33"/>
        <v>2.6298487836949377E-3</v>
      </c>
      <c r="L271" s="7">
        <f t="shared" si="34"/>
        <v>1.1834319526627219E-2</v>
      </c>
      <c r="M271" s="7">
        <f t="shared" si="35"/>
        <v>3.4188034188034191E-2</v>
      </c>
      <c r="N271" s="33">
        <f t="shared" si="36"/>
        <v>0.94345825115055881</v>
      </c>
    </row>
    <row r="272" spans="1:14" s="24" customFormat="1" ht="17.399999999999999" x14ac:dyDescent="0.35">
      <c r="A272" s="1" t="s">
        <v>68</v>
      </c>
      <c r="B272" s="138" t="s">
        <v>374</v>
      </c>
      <c r="C272" s="35">
        <f t="shared" si="29"/>
        <v>194</v>
      </c>
      <c r="D272" s="35">
        <f t="shared" si="31"/>
        <v>4.9484536082474229</v>
      </c>
      <c r="E272" s="34">
        <v>1</v>
      </c>
      <c r="F272" s="34"/>
      <c r="G272" s="34">
        <v>3</v>
      </c>
      <c r="H272" s="34"/>
      <c r="I272" s="34">
        <v>190</v>
      </c>
      <c r="J272" s="7">
        <f t="shared" si="32"/>
        <v>5.1546391752577319E-3</v>
      </c>
      <c r="K272" s="7">
        <f t="shared" si="33"/>
        <v>0</v>
      </c>
      <c r="L272" s="7">
        <f t="shared" si="34"/>
        <v>1.5463917525773196E-2</v>
      </c>
      <c r="M272" s="7">
        <f t="shared" si="35"/>
        <v>0</v>
      </c>
      <c r="N272" s="33">
        <f t="shared" si="36"/>
        <v>0.97938144329896903</v>
      </c>
    </row>
    <row r="273" spans="1:14" s="24" customFormat="1" ht="17.399999999999999" x14ac:dyDescent="0.35">
      <c r="A273" s="1" t="s">
        <v>375</v>
      </c>
      <c r="B273" s="138" t="s">
        <v>47</v>
      </c>
      <c r="C273" s="35">
        <f t="shared" si="29"/>
        <v>95</v>
      </c>
      <c r="D273" s="35">
        <f t="shared" si="31"/>
        <v>5</v>
      </c>
      <c r="E273" s="34"/>
      <c r="F273" s="34"/>
      <c r="G273" s="34"/>
      <c r="H273" s="34"/>
      <c r="I273" s="34">
        <v>95</v>
      </c>
      <c r="J273" s="7">
        <f t="shared" si="32"/>
        <v>0</v>
      </c>
      <c r="K273" s="7">
        <f t="shared" si="33"/>
        <v>0</v>
      </c>
      <c r="L273" s="7">
        <f t="shared" si="34"/>
        <v>0</v>
      </c>
      <c r="M273" s="7">
        <f t="shared" si="35"/>
        <v>0</v>
      </c>
      <c r="N273" s="33">
        <f t="shared" si="36"/>
        <v>1</v>
      </c>
    </row>
    <row r="274" spans="1:14" s="24" customFormat="1" ht="17.399999999999999" x14ac:dyDescent="0.35">
      <c r="A274" s="1" t="s">
        <v>376</v>
      </c>
      <c r="B274" s="138" t="s">
        <v>377</v>
      </c>
      <c r="C274" s="35">
        <f t="shared" si="29"/>
        <v>1416</v>
      </c>
      <c r="D274" s="35">
        <f t="shared" si="31"/>
        <v>4.9265536723163841</v>
      </c>
      <c r="E274" s="34">
        <v>13</v>
      </c>
      <c r="F274" s="34">
        <v>2</v>
      </c>
      <c r="G274" s="34">
        <v>15</v>
      </c>
      <c r="H274" s="34">
        <v>16</v>
      </c>
      <c r="I274" s="34">
        <v>1370</v>
      </c>
      <c r="J274" s="7">
        <f t="shared" si="32"/>
        <v>9.1807909604519778E-3</v>
      </c>
      <c r="K274" s="7">
        <f t="shared" si="33"/>
        <v>1.4124293785310734E-3</v>
      </c>
      <c r="L274" s="7">
        <f t="shared" si="34"/>
        <v>1.059322033898305E-2</v>
      </c>
      <c r="M274" s="7">
        <f t="shared" si="35"/>
        <v>1.1299435028248588E-2</v>
      </c>
      <c r="N274" s="33">
        <f t="shared" si="36"/>
        <v>0.96751412429378536</v>
      </c>
    </row>
    <row r="275" spans="1:14" s="24" customFormat="1" ht="17.399999999999999" x14ac:dyDescent="0.35">
      <c r="A275" s="1" t="s">
        <v>31</v>
      </c>
      <c r="B275" s="138" t="s">
        <v>66</v>
      </c>
      <c r="C275" s="35">
        <f t="shared" si="29"/>
        <v>549</v>
      </c>
      <c r="D275" s="35">
        <f t="shared" si="31"/>
        <v>4.9599271402550089</v>
      </c>
      <c r="E275" s="34"/>
      <c r="F275" s="34"/>
      <c r="G275" s="34">
        <v>3</v>
      </c>
      <c r="H275" s="34">
        <v>16</v>
      </c>
      <c r="I275" s="34">
        <v>530</v>
      </c>
      <c r="J275" s="7">
        <f t="shared" si="32"/>
        <v>0</v>
      </c>
      <c r="K275" s="7">
        <f t="shared" si="33"/>
        <v>0</v>
      </c>
      <c r="L275" s="7">
        <f t="shared" si="34"/>
        <v>5.4644808743169399E-3</v>
      </c>
      <c r="M275" s="7">
        <f t="shared" si="35"/>
        <v>2.9143897996357013E-2</v>
      </c>
      <c r="N275" s="33">
        <f t="shared" si="36"/>
        <v>0.96539162112932608</v>
      </c>
    </row>
    <row r="276" spans="1:14" s="24" customFormat="1" ht="17.399999999999999" x14ac:dyDescent="0.35">
      <c r="A276" s="1" t="s">
        <v>31</v>
      </c>
      <c r="B276" s="138" t="s">
        <v>288</v>
      </c>
      <c r="C276" s="35">
        <f t="shared" si="29"/>
        <v>458</v>
      </c>
      <c r="D276" s="35">
        <f t="shared" si="31"/>
        <v>4.9475982532751095</v>
      </c>
      <c r="E276" s="34">
        <v>2</v>
      </c>
      <c r="F276" s="34"/>
      <c r="G276" s="34"/>
      <c r="H276" s="34">
        <v>16</v>
      </c>
      <c r="I276" s="34">
        <v>440</v>
      </c>
      <c r="J276" s="7">
        <f t="shared" si="32"/>
        <v>4.3668122270742356E-3</v>
      </c>
      <c r="K276" s="7">
        <f t="shared" si="33"/>
        <v>0</v>
      </c>
      <c r="L276" s="7">
        <f t="shared" si="34"/>
        <v>0</v>
      </c>
      <c r="M276" s="7">
        <f t="shared" si="35"/>
        <v>3.4934497816593885E-2</v>
      </c>
      <c r="N276" s="33">
        <f t="shared" si="36"/>
        <v>0.9606986899563319</v>
      </c>
    </row>
    <row r="277" spans="1:14" s="24" customFormat="1" ht="17.399999999999999" x14ac:dyDescent="0.35">
      <c r="A277" s="1" t="s">
        <v>31</v>
      </c>
      <c r="B277" s="138" t="s">
        <v>289</v>
      </c>
      <c r="C277" s="35">
        <f t="shared" si="29"/>
        <v>44</v>
      </c>
      <c r="D277" s="35">
        <f t="shared" si="31"/>
        <v>4.5454545454545459</v>
      </c>
      <c r="E277" s="34">
        <v>1</v>
      </c>
      <c r="F277" s="34">
        <v>4</v>
      </c>
      <c r="G277" s="34"/>
      <c r="H277" s="34">
        <v>4</v>
      </c>
      <c r="I277" s="34">
        <v>35</v>
      </c>
      <c r="J277" s="7">
        <f t="shared" si="32"/>
        <v>2.2727272727272728E-2</v>
      </c>
      <c r="K277" s="7">
        <f t="shared" si="33"/>
        <v>9.0909090909090912E-2</v>
      </c>
      <c r="L277" s="7">
        <f t="shared" si="34"/>
        <v>0</v>
      </c>
      <c r="M277" s="7">
        <f t="shared" si="35"/>
        <v>9.0909090909090912E-2</v>
      </c>
      <c r="N277" s="33">
        <f t="shared" si="36"/>
        <v>0.79545454545454541</v>
      </c>
    </row>
    <row r="278" spans="1:14" s="24" customFormat="1" ht="17.399999999999999" x14ac:dyDescent="0.35">
      <c r="A278" s="1" t="s">
        <v>31</v>
      </c>
      <c r="B278" s="138" t="s">
        <v>65</v>
      </c>
      <c r="C278" s="35">
        <f t="shared" si="29"/>
        <v>35</v>
      </c>
      <c r="D278" s="35">
        <f t="shared" si="31"/>
        <v>5</v>
      </c>
      <c r="E278" s="34"/>
      <c r="F278" s="34"/>
      <c r="G278" s="34"/>
      <c r="H278" s="34"/>
      <c r="I278" s="34">
        <v>35</v>
      </c>
      <c r="J278" s="7">
        <f t="shared" si="32"/>
        <v>0</v>
      </c>
      <c r="K278" s="7">
        <f t="shared" si="33"/>
        <v>0</v>
      </c>
      <c r="L278" s="7">
        <f t="shared" si="34"/>
        <v>0</v>
      </c>
      <c r="M278" s="7">
        <f t="shared" si="35"/>
        <v>0</v>
      </c>
      <c r="N278" s="33">
        <f t="shared" si="36"/>
        <v>1</v>
      </c>
    </row>
    <row r="279" spans="1:14" s="24" customFormat="1" ht="17.399999999999999" x14ac:dyDescent="0.35">
      <c r="A279" s="1" t="s">
        <v>31</v>
      </c>
      <c r="B279" s="138" t="s">
        <v>188</v>
      </c>
      <c r="C279" s="35">
        <f t="shared" si="29"/>
        <v>5</v>
      </c>
      <c r="D279" s="35">
        <f t="shared" si="31"/>
        <v>5</v>
      </c>
      <c r="E279" s="34"/>
      <c r="F279" s="34"/>
      <c r="G279" s="34"/>
      <c r="H279" s="34"/>
      <c r="I279" s="34">
        <v>5</v>
      </c>
      <c r="J279" s="7">
        <f t="shared" si="32"/>
        <v>0</v>
      </c>
      <c r="K279" s="7">
        <f t="shared" si="33"/>
        <v>0</v>
      </c>
      <c r="L279" s="7">
        <f t="shared" si="34"/>
        <v>0</v>
      </c>
      <c r="M279" s="7">
        <f t="shared" si="35"/>
        <v>0</v>
      </c>
      <c r="N279" s="33">
        <f t="shared" si="36"/>
        <v>1</v>
      </c>
    </row>
    <row r="280" spans="1:14" s="24" customFormat="1" ht="17.399999999999999" x14ac:dyDescent="0.35">
      <c r="A280" s="1" t="s">
        <v>31</v>
      </c>
      <c r="B280" s="138" t="s">
        <v>32</v>
      </c>
      <c r="C280" s="35">
        <f t="shared" si="29"/>
        <v>401</v>
      </c>
      <c r="D280" s="35">
        <f t="shared" si="31"/>
        <v>4.910224438902743</v>
      </c>
      <c r="E280" s="34">
        <v>1</v>
      </c>
      <c r="F280" s="34"/>
      <c r="G280" s="34">
        <v>12</v>
      </c>
      <c r="H280" s="34">
        <v>8</v>
      </c>
      <c r="I280" s="34">
        <v>380</v>
      </c>
      <c r="J280" s="7">
        <f t="shared" si="32"/>
        <v>2.4937655860349127E-3</v>
      </c>
      <c r="K280" s="7">
        <f t="shared" si="33"/>
        <v>0</v>
      </c>
      <c r="L280" s="7">
        <f t="shared" si="34"/>
        <v>2.9925187032418952E-2</v>
      </c>
      <c r="M280" s="7">
        <f t="shared" si="35"/>
        <v>1.9950124688279301E-2</v>
      </c>
      <c r="N280" s="33">
        <f t="shared" si="36"/>
        <v>0.94763092269326688</v>
      </c>
    </row>
    <row r="281" spans="1:14" s="24" customFormat="1" ht="17.399999999999999" x14ac:dyDescent="0.35">
      <c r="A281" s="1" t="s">
        <v>31</v>
      </c>
      <c r="B281" s="138" t="s">
        <v>290</v>
      </c>
      <c r="C281" s="35">
        <f t="shared" si="29"/>
        <v>28</v>
      </c>
      <c r="D281" s="35">
        <f t="shared" si="31"/>
        <v>4.7857142857142856</v>
      </c>
      <c r="E281" s="34"/>
      <c r="F281" s="34"/>
      <c r="G281" s="34">
        <v>3</v>
      </c>
      <c r="H281" s="34"/>
      <c r="I281" s="34">
        <v>25</v>
      </c>
      <c r="J281" s="7">
        <f t="shared" si="32"/>
        <v>0</v>
      </c>
      <c r="K281" s="7">
        <f t="shared" si="33"/>
        <v>0</v>
      </c>
      <c r="L281" s="7">
        <f t="shared" si="34"/>
        <v>0.10714285714285714</v>
      </c>
      <c r="M281" s="7">
        <f t="shared" si="35"/>
        <v>0</v>
      </c>
      <c r="N281" s="33">
        <f t="shared" si="36"/>
        <v>0.8928571428571429</v>
      </c>
    </row>
    <row r="282" spans="1:14" s="24" customFormat="1" ht="17.399999999999999" x14ac:dyDescent="0.35">
      <c r="A282" s="1" t="s">
        <v>31</v>
      </c>
      <c r="B282" s="138" t="s">
        <v>63</v>
      </c>
      <c r="C282" s="35">
        <f t="shared" si="29"/>
        <v>345</v>
      </c>
      <c r="D282" s="35">
        <f t="shared" si="31"/>
        <v>4.9246376811594201</v>
      </c>
      <c r="E282" s="34">
        <v>1</v>
      </c>
      <c r="F282" s="34"/>
      <c r="G282" s="34">
        <v>3</v>
      </c>
      <c r="H282" s="34">
        <v>16</v>
      </c>
      <c r="I282" s="34">
        <v>325</v>
      </c>
      <c r="J282" s="7">
        <f t="shared" si="32"/>
        <v>2.8985507246376812E-3</v>
      </c>
      <c r="K282" s="7">
        <f t="shared" si="33"/>
        <v>0</v>
      </c>
      <c r="L282" s="7">
        <f t="shared" si="34"/>
        <v>8.6956521739130436E-3</v>
      </c>
      <c r="M282" s="7">
        <f t="shared" si="35"/>
        <v>4.6376811594202899E-2</v>
      </c>
      <c r="N282" s="33">
        <f t="shared" si="36"/>
        <v>0.94202898550724634</v>
      </c>
    </row>
    <row r="283" spans="1:14" s="24" customFormat="1" ht="17.399999999999999" x14ac:dyDescent="0.35">
      <c r="A283" s="1" t="s">
        <v>31</v>
      </c>
      <c r="B283" s="138" t="s">
        <v>291</v>
      </c>
      <c r="C283" s="35">
        <f t="shared" si="29"/>
        <v>443</v>
      </c>
      <c r="D283" s="35">
        <f t="shared" si="31"/>
        <v>4.9232505643340856</v>
      </c>
      <c r="E283" s="34">
        <v>4</v>
      </c>
      <c r="F283" s="34">
        <v>2</v>
      </c>
      <c r="G283" s="34"/>
      <c r="H283" s="34">
        <v>12</v>
      </c>
      <c r="I283" s="34">
        <v>425</v>
      </c>
      <c r="J283" s="7">
        <f t="shared" si="32"/>
        <v>9.0293453724604959E-3</v>
      </c>
      <c r="K283" s="7">
        <f t="shared" si="33"/>
        <v>4.5146726862302479E-3</v>
      </c>
      <c r="L283" s="7">
        <f t="shared" si="34"/>
        <v>0</v>
      </c>
      <c r="M283" s="7">
        <f t="shared" si="35"/>
        <v>2.7088036117381489E-2</v>
      </c>
      <c r="N283" s="33">
        <f t="shared" si="36"/>
        <v>0.95936794582392781</v>
      </c>
    </row>
    <row r="284" spans="1:14" s="24" customFormat="1" ht="17.399999999999999" x14ac:dyDescent="0.35">
      <c r="A284" s="1" t="s">
        <v>31</v>
      </c>
      <c r="B284" s="138" t="s">
        <v>292</v>
      </c>
      <c r="C284" s="35">
        <f t="shared" si="29"/>
        <v>74</v>
      </c>
      <c r="D284" s="35">
        <f t="shared" si="31"/>
        <v>4.6216216216216219</v>
      </c>
      <c r="E284" s="34">
        <v>4</v>
      </c>
      <c r="F284" s="34">
        <v>2</v>
      </c>
      <c r="G284" s="34">
        <v>3</v>
      </c>
      <c r="H284" s="34"/>
      <c r="I284" s="34">
        <v>65</v>
      </c>
      <c r="J284" s="7">
        <f t="shared" si="32"/>
        <v>5.4054054054054057E-2</v>
      </c>
      <c r="K284" s="7">
        <f t="shared" si="33"/>
        <v>2.7027027027027029E-2</v>
      </c>
      <c r="L284" s="7">
        <f t="shared" si="34"/>
        <v>4.0540540540540543E-2</v>
      </c>
      <c r="M284" s="7">
        <f t="shared" si="35"/>
        <v>0</v>
      </c>
      <c r="N284" s="33">
        <f t="shared" si="36"/>
        <v>0.8783783783783784</v>
      </c>
    </row>
    <row r="285" spans="1:14" s="24" customFormat="1" ht="17.399999999999999" x14ac:dyDescent="0.35">
      <c r="A285" s="1" t="s">
        <v>31</v>
      </c>
      <c r="B285" s="138" t="s">
        <v>293</v>
      </c>
      <c r="C285" s="35">
        <f t="shared" si="29"/>
        <v>83</v>
      </c>
      <c r="D285" s="35">
        <f t="shared" si="31"/>
        <v>4.903614457831325</v>
      </c>
      <c r="E285" s="34"/>
      <c r="F285" s="34"/>
      <c r="G285" s="34"/>
      <c r="H285" s="34">
        <v>8</v>
      </c>
      <c r="I285" s="34">
        <v>75</v>
      </c>
      <c r="J285" s="7">
        <f t="shared" si="32"/>
        <v>0</v>
      </c>
      <c r="K285" s="7">
        <f t="shared" si="33"/>
        <v>0</v>
      </c>
      <c r="L285" s="7">
        <f t="shared" si="34"/>
        <v>0</v>
      </c>
      <c r="M285" s="7">
        <f t="shared" si="35"/>
        <v>9.6385542168674704E-2</v>
      </c>
      <c r="N285" s="33">
        <f t="shared" si="36"/>
        <v>0.90361445783132532</v>
      </c>
    </row>
    <row r="286" spans="1:14" s="24" customFormat="1" ht="17.399999999999999" x14ac:dyDescent="0.35">
      <c r="A286" s="1" t="s">
        <v>31</v>
      </c>
      <c r="B286" s="138" t="s">
        <v>379</v>
      </c>
      <c r="C286" s="35">
        <f t="shared" si="29"/>
        <v>130</v>
      </c>
      <c r="D286" s="35">
        <f t="shared" si="31"/>
        <v>4.8923076923076927</v>
      </c>
      <c r="E286" s="34">
        <v>2</v>
      </c>
      <c r="F286" s="34"/>
      <c r="G286" s="34">
        <v>3</v>
      </c>
      <c r="H286" s="34"/>
      <c r="I286" s="34">
        <v>125</v>
      </c>
      <c r="J286" s="7">
        <f t="shared" si="32"/>
        <v>1.5384615384615385E-2</v>
      </c>
      <c r="K286" s="7">
        <f t="shared" si="33"/>
        <v>0</v>
      </c>
      <c r="L286" s="7">
        <f t="shared" si="34"/>
        <v>2.3076923076923078E-2</v>
      </c>
      <c r="M286" s="7">
        <f t="shared" si="35"/>
        <v>0</v>
      </c>
      <c r="N286" s="33">
        <f t="shared" si="36"/>
        <v>0.96153846153846156</v>
      </c>
    </row>
    <row r="287" spans="1:14" s="24" customFormat="1" ht="17.399999999999999" x14ac:dyDescent="0.35">
      <c r="A287" s="1" t="s">
        <v>31</v>
      </c>
      <c r="B287" s="138" t="s">
        <v>525</v>
      </c>
      <c r="C287" s="35">
        <f t="shared" si="29"/>
        <v>10</v>
      </c>
      <c r="D287" s="35">
        <f t="shared" si="31"/>
        <v>5</v>
      </c>
      <c r="E287" s="34"/>
      <c r="F287" s="34"/>
      <c r="G287" s="34"/>
      <c r="H287" s="34"/>
      <c r="I287" s="34">
        <v>10</v>
      </c>
      <c r="J287" s="7">
        <f t="shared" si="32"/>
        <v>0</v>
      </c>
      <c r="K287" s="7">
        <f t="shared" si="33"/>
        <v>0</v>
      </c>
      <c r="L287" s="7">
        <f t="shared" si="34"/>
        <v>0</v>
      </c>
      <c r="M287" s="7">
        <f t="shared" si="35"/>
        <v>0</v>
      </c>
      <c r="N287" s="33">
        <f t="shared" si="36"/>
        <v>1</v>
      </c>
    </row>
    <row r="288" spans="1:14" s="24" customFormat="1" ht="17.399999999999999" x14ac:dyDescent="0.35">
      <c r="A288" s="1" t="s">
        <v>31</v>
      </c>
      <c r="B288" s="138" t="s">
        <v>60</v>
      </c>
      <c r="C288" s="35">
        <f t="shared" si="29"/>
        <v>126</v>
      </c>
      <c r="D288" s="35">
        <f t="shared" si="31"/>
        <v>4.9047619047619051</v>
      </c>
      <c r="E288" s="34"/>
      <c r="F288" s="34"/>
      <c r="G288" s="34">
        <v>6</v>
      </c>
      <c r="H288" s="34"/>
      <c r="I288" s="34">
        <v>120</v>
      </c>
      <c r="J288" s="7">
        <f t="shared" si="32"/>
        <v>0</v>
      </c>
      <c r="K288" s="7">
        <f t="shared" si="33"/>
        <v>0</v>
      </c>
      <c r="L288" s="7">
        <f t="shared" si="34"/>
        <v>4.7619047619047616E-2</v>
      </c>
      <c r="M288" s="7">
        <f t="shared" si="35"/>
        <v>0</v>
      </c>
      <c r="N288" s="33">
        <f t="shared" si="36"/>
        <v>0.95238095238095233</v>
      </c>
    </row>
    <row r="289" spans="1:14" s="24" customFormat="1" ht="17.399999999999999" x14ac:dyDescent="0.35">
      <c r="A289" s="1" t="s">
        <v>31</v>
      </c>
      <c r="B289" s="138" t="s">
        <v>59</v>
      </c>
      <c r="C289" s="35">
        <f t="shared" si="29"/>
        <v>60</v>
      </c>
      <c r="D289" s="35">
        <f t="shared" si="31"/>
        <v>5</v>
      </c>
      <c r="E289" s="34"/>
      <c r="F289" s="34"/>
      <c r="G289" s="34"/>
      <c r="H289" s="34"/>
      <c r="I289" s="34">
        <v>60</v>
      </c>
      <c r="J289" s="7">
        <f t="shared" si="32"/>
        <v>0</v>
      </c>
      <c r="K289" s="7">
        <f t="shared" si="33"/>
        <v>0</v>
      </c>
      <c r="L289" s="7">
        <f t="shared" si="34"/>
        <v>0</v>
      </c>
      <c r="M289" s="7">
        <f t="shared" si="35"/>
        <v>0</v>
      </c>
      <c r="N289" s="33">
        <f t="shared" si="36"/>
        <v>1</v>
      </c>
    </row>
    <row r="290" spans="1:14" s="24" customFormat="1" ht="17.399999999999999" x14ac:dyDescent="0.35">
      <c r="A290" s="1" t="s">
        <v>31</v>
      </c>
      <c r="B290" s="138" t="s">
        <v>58</v>
      </c>
      <c r="C290" s="35">
        <f t="shared" si="29"/>
        <v>456</v>
      </c>
      <c r="D290" s="35">
        <f t="shared" si="31"/>
        <v>4.9517543859649127</v>
      </c>
      <c r="E290" s="34">
        <v>1</v>
      </c>
      <c r="F290" s="34"/>
      <c r="G290" s="34">
        <v>3</v>
      </c>
      <c r="H290" s="34">
        <v>12</v>
      </c>
      <c r="I290" s="34">
        <v>440</v>
      </c>
      <c r="J290" s="7">
        <f t="shared" si="32"/>
        <v>2.1929824561403508E-3</v>
      </c>
      <c r="K290" s="7">
        <f t="shared" si="33"/>
        <v>0</v>
      </c>
      <c r="L290" s="7">
        <f t="shared" si="34"/>
        <v>6.5789473684210523E-3</v>
      </c>
      <c r="M290" s="7">
        <f t="shared" si="35"/>
        <v>2.6315789473684209E-2</v>
      </c>
      <c r="N290" s="33">
        <f t="shared" si="36"/>
        <v>0.96491228070175439</v>
      </c>
    </row>
    <row r="291" spans="1:14" s="24" customFormat="1" ht="17.399999999999999" x14ac:dyDescent="0.35">
      <c r="A291" s="1" t="s">
        <v>31</v>
      </c>
      <c r="B291" s="138" t="s">
        <v>294</v>
      </c>
      <c r="C291" s="35">
        <f t="shared" si="29"/>
        <v>397</v>
      </c>
      <c r="D291" s="35">
        <f t="shared" si="31"/>
        <v>4.9496221662468516</v>
      </c>
      <c r="E291" s="34">
        <v>1</v>
      </c>
      <c r="F291" s="34"/>
      <c r="G291" s="34"/>
      <c r="H291" s="34">
        <v>16</v>
      </c>
      <c r="I291" s="34">
        <v>380</v>
      </c>
      <c r="J291" s="7">
        <f t="shared" si="32"/>
        <v>2.5188916876574307E-3</v>
      </c>
      <c r="K291" s="7">
        <f t="shared" si="33"/>
        <v>0</v>
      </c>
      <c r="L291" s="7">
        <f t="shared" si="34"/>
        <v>0</v>
      </c>
      <c r="M291" s="7">
        <f t="shared" si="35"/>
        <v>4.0302267002518891E-2</v>
      </c>
      <c r="N291" s="33">
        <f t="shared" si="36"/>
        <v>0.95717884130982367</v>
      </c>
    </row>
    <row r="292" spans="1:14" s="24" customFormat="1" ht="17.399999999999999" x14ac:dyDescent="0.35">
      <c r="A292" s="1" t="s">
        <v>31</v>
      </c>
      <c r="B292" s="138" t="s">
        <v>33</v>
      </c>
      <c r="C292" s="35">
        <f t="shared" si="29"/>
        <v>686</v>
      </c>
      <c r="D292" s="35">
        <f t="shared" si="31"/>
        <v>4.9825072886297379</v>
      </c>
      <c r="E292" s="34">
        <v>2</v>
      </c>
      <c r="F292" s="34"/>
      <c r="G292" s="34"/>
      <c r="H292" s="34">
        <v>4</v>
      </c>
      <c r="I292" s="34">
        <v>680</v>
      </c>
      <c r="J292" s="7">
        <f t="shared" si="32"/>
        <v>2.9154518950437317E-3</v>
      </c>
      <c r="K292" s="7">
        <f t="shared" si="33"/>
        <v>0</v>
      </c>
      <c r="L292" s="7">
        <f t="shared" si="34"/>
        <v>0</v>
      </c>
      <c r="M292" s="7">
        <f t="shared" si="35"/>
        <v>5.8309037900874635E-3</v>
      </c>
      <c r="N292" s="33">
        <f t="shared" si="36"/>
        <v>0.99125364431486884</v>
      </c>
    </row>
    <row r="293" spans="1:14" s="24" customFormat="1" ht="17.399999999999999" x14ac:dyDescent="0.35">
      <c r="A293" s="1" t="s">
        <v>31</v>
      </c>
      <c r="B293" s="138" t="s">
        <v>57</v>
      </c>
      <c r="C293" s="35">
        <f t="shared" si="29"/>
        <v>374</v>
      </c>
      <c r="D293" s="35">
        <f t="shared" si="31"/>
        <v>4.8770053475935828</v>
      </c>
      <c r="E293" s="34">
        <v>1</v>
      </c>
      <c r="F293" s="34">
        <v>2</v>
      </c>
      <c r="G293" s="34"/>
      <c r="H293" s="34">
        <v>36</v>
      </c>
      <c r="I293" s="34">
        <v>335</v>
      </c>
      <c r="J293" s="7">
        <f t="shared" si="32"/>
        <v>2.6737967914438501E-3</v>
      </c>
      <c r="K293" s="7">
        <f t="shared" si="33"/>
        <v>5.3475935828877002E-3</v>
      </c>
      <c r="L293" s="7">
        <f t="shared" si="34"/>
        <v>0</v>
      </c>
      <c r="M293" s="7">
        <f t="shared" si="35"/>
        <v>9.6256684491978606E-2</v>
      </c>
      <c r="N293" s="33">
        <f t="shared" si="36"/>
        <v>0.89572192513368987</v>
      </c>
    </row>
    <row r="294" spans="1:14" s="24" customFormat="1" ht="17.399999999999999" x14ac:dyDescent="0.35">
      <c r="A294" s="1" t="s">
        <v>31</v>
      </c>
      <c r="B294" s="138" t="s">
        <v>34</v>
      </c>
      <c r="C294" s="35">
        <f t="shared" si="29"/>
        <v>417</v>
      </c>
      <c r="D294" s="35">
        <f t="shared" si="31"/>
        <v>4.8513189448441247</v>
      </c>
      <c r="E294" s="34">
        <v>5</v>
      </c>
      <c r="F294" s="34"/>
      <c r="G294" s="34">
        <v>15</v>
      </c>
      <c r="H294" s="34">
        <v>12</v>
      </c>
      <c r="I294" s="34">
        <v>385</v>
      </c>
      <c r="J294" s="7">
        <f t="shared" si="32"/>
        <v>1.1990407673860911E-2</v>
      </c>
      <c r="K294" s="7">
        <f t="shared" si="33"/>
        <v>0</v>
      </c>
      <c r="L294" s="7">
        <f t="shared" si="34"/>
        <v>3.5971223021582732E-2</v>
      </c>
      <c r="M294" s="7">
        <f t="shared" si="35"/>
        <v>2.8776978417266189E-2</v>
      </c>
      <c r="N294" s="33">
        <f t="shared" si="36"/>
        <v>0.9232613908872902</v>
      </c>
    </row>
    <row r="295" spans="1:14" s="24" customFormat="1" ht="17.399999999999999" x14ac:dyDescent="0.35">
      <c r="A295" s="1" t="s">
        <v>31</v>
      </c>
      <c r="B295" s="138" t="s">
        <v>56</v>
      </c>
      <c r="C295" s="35">
        <f t="shared" si="29"/>
        <v>179</v>
      </c>
      <c r="D295" s="35">
        <f t="shared" si="31"/>
        <v>4.977653631284916</v>
      </c>
      <c r="E295" s="34"/>
      <c r="F295" s="34"/>
      <c r="G295" s="34"/>
      <c r="H295" s="34">
        <v>4</v>
      </c>
      <c r="I295" s="34">
        <v>175</v>
      </c>
      <c r="J295" s="7">
        <f t="shared" si="32"/>
        <v>0</v>
      </c>
      <c r="K295" s="7">
        <f t="shared" si="33"/>
        <v>0</v>
      </c>
      <c r="L295" s="7">
        <f t="shared" si="34"/>
        <v>0</v>
      </c>
      <c r="M295" s="7">
        <f t="shared" si="35"/>
        <v>2.23463687150838E-2</v>
      </c>
      <c r="N295" s="33">
        <f t="shared" si="36"/>
        <v>0.97765363128491622</v>
      </c>
    </row>
    <row r="296" spans="1:14" s="24" customFormat="1" ht="17.399999999999999" x14ac:dyDescent="0.35">
      <c r="A296" s="1" t="s">
        <v>31</v>
      </c>
      <c r="B296" s="138" t="s">
        <v>35</v>
      </c>
      <c r="C296" s="35">
        <f t="shared" si="29"/>
        <v>15</v>
      </c>
      <c r="D296" s="35">
        <f t="shared" si="31"/>
        <v>5</v>
      </c>
      <c r="E296" s="34"/>
      <c r="F296" s="34"/>
      <c r="G296" s="34"/>
      <c r="H296" s="34"/>
      <c r="I296" s="34">
        <v>15</v>
      </c>
      <c r="J296" s="7">
        <f t="shared" si="32"/>
        <v>0</v>
      </c>
      <c r="K296" s="7">
        <f t="shared" si="33"/>
        <v>0</v>
      </c>
      <c r="L296" s="7">
        <f t="shared" si="34"/>
        <v>0</v>
      </c>
      <c r="M296" s="7">
        <f t="shared" si="35"/>
        <v>0</v>
      </c>
      <c r="N296" s="33">
        <f t="shared" si="36"/>
        <v>1</v>
      </c>
    </row>
    <row r="297" spans="1:14" s="24" customFormat="1" ht="17.399999999999999" x14ac:dyDescent="0.35">
      <c r="A297" s="1" t="s">
        <v>31</v>
      </c>
      <c r="B297" s="138" t="s">
        <v>295</v>
      </c>
      <c r="C297" s="35">
        <f t="shared" si="29"/>
        <v>35</v>
      </c>
      <c r="D297" s="35">
        <f t="shared" si="31"/>
        <v>5</v>
      </c>
      <c r="E297" s="34"/>
      <c r="F297" s="34"/>
      <c r="G297" s="34"/>
      <c r="H297" s="34"/>
      <c r="I297" s="34">
        <v>35</v>
      </c>
      <c r="J297" s="7">
        <f t="shared" si="32"/>
        <v>0</v>
      </c>
      <c r="K297" s="7">
        <f t="shared" si="33"/>
        <v>0</v>
      </c>
      <c r="L297" s="7">
        <f t="shared" si="34"/>
        <v>0</v>
      </c>
      <c r="M297" s="7">
        <f t="shared" si="35"/>
        <v>0</v>
      </c>
      <c r="N297" s="33">
        <f t="shared" si="36"/>
        <v>1</v>
      </c>
    </row>
    <row r="298" spans="1:14" s="24" customFormat="1" ht="17.399999999999999" x14ac:dyDescent="0.35">
      <c r="A298" s="1" t="s">
        <v>31</v>
      </c>
      <c r="B298" s="138" t="s">
        <v>55</v>
      </c>
      <c r="C298" s="35">
        <f t="shared" si="29"/>
        <v>55</v>
      </c>
      <c r="D298" s="35">
        <f t="shared" si="31"/>
        <v>5</v>
      </c>
      <c r="E298" s="34"/>
      <c r="F298" s="34"/>
      <c r="G298" s="34"/>
      <c r="H298" s="34"/>
      <c r="I298" s="34">
        <v>55</v>
      </c>
      <c r="J298" s="7">
        <f t="shared" si="32"/>
        <v>0</v>
      </c>
      <c r="K298" s="7">
        <f t="shared" si="33"/>
        <v>0</v>
      </c>
      <c r="L298" s="7">
        <f t="shared" si="34"/>
        <v>0</v>
      </c>
      <c r="M298" s="7">
        <f t="shared" si="35"/>
        <v>0</v>
      </c>
      <c r="N298" s="33">
        <f t="shared" si="36"/>
        <v>1</v>
      </c>
    </row>
    <row r="299" spans="1:14" s="24" customFormat="1" ht="17.399999999999999" x14ac:dyDescent="0.35">
      <c r="A299" s="1" t="s">
        <v>31</v>
      </c>
      <c r="B299" s="138" t="s">
        <v>296</v>
      </c>
      <c r="C299" s="35">
        <f t="shared" si="29"/>
        <v>75</v>
      </c>
      <c r="D299" s="35">
        <f t="shared" si="31"/>
        <v>5</v>
      </c>
      <c r="E299" s="34"/>
      <c r="F299" s="34"/>
      <c r="G299" s="34"/>
      <c r="H299" s="34"/>
      <c r="I299" s="34">
        <v>75</v>
      </c>
      <c r="J299" s="7">
        <f t="shared" si="32"/>
        <v>0</v>
      </c>
      <c r="K299" s="7">
        <f t="shared" si="33"/>
        <v>0</v>
      </c>
      <c r="L299" s="7">
        <f t="shared" si="34"/>
        <v>0</v>
      </c>
      <c r="M299" s="7">
        <f t="shared" si="35"/>
        <v>0</v>
      </c>
      <c r="N299" s="33">
        <f t="shared" si="36"/>
        <v>1</v>
      </c>
    </row>
    <row r="300" spans="1:14" s="24" customFormat="1" ht="17.399999999999999" x14ac:dyDescent="0.35">
      <c r="A300" s="1" t="s">
        <v>31</v>
      </c>
      <c r="B300" s="138" t="s">
        <v>380</v>
      </c>
      <c r="C300" s="35">
        <f t="shared" si="29"/>
        <v>9</v>
      </c>
      <c r="D300" s="35">
        <f t="shared" si="31"/>
        <v>4.5555555555555554</v>
      </c>
      <c r="E300" s="34"/>
      <c r="F300" s="34"/>
      <c r="G300" s="34"/>
      <c r="H300" s="34">
        <v>4</v>
      </c>
      <c r="I300" s="34">
        <v>5</v>
      </c>
      <c r="J300" s="7">
        <f t="shared" si="32"/>
        <v>0</v>
      </c>
      <c r="K300" s="7">
        <f t="shared" si="33"/>
        <v>0</v>
      </c>
      <c r="L300" s="7">
        <f t="shared" si="34"/>
        <v>0</v>
      </c>
      <c r="M300" s="7">
        <f t="shared" si="35"/>
        <v>0.44444444444444442</v>
      </c>
      <c r="N300" s="33">
        <f t="shared" si="36"/>
        <v>0.55555555555555558</v>
      </c>
    </row>
    <row r="301" spans="1:14" s="24" customFormat="1" ht="17.399999999999999" x14ac:dyDescent="0.35">
      <c r="A301" s="1" t="s">
        <v>31</v>
      </c>
      <c r="B301" s="138" t="s">
        <v>54</v>
      </c>
      <c r="C301" s="35">
        <f t="shared" si="29"/>
        <v>442</v>
      </c>
      <c r="D301" s="35">
        <f t="shared" si="31"/>
        <v>4.9592760180995477</v>
      </c>
      <c r="E301" s="34">
        <v>1</v>
      </c>
      <c r="F301" s="34"/>
      <c r="G301" s="34">
        <v>3</v>
      </c>
      <c r="H301" s="34">
        <v>8</v>
      </c>
      <c r="I301" s="34">
        <v>430</v>
      </c>
      <c r="J301" s="7">
        <f t="shared" si="32"/>
        <v>2.2624434389140274E-3</v>
      </c>
      <c r="K301" s="7">
        <f t="shared" si="33"/>
        <v>0</v>
      </c>
      <c r="L301" s="7">
        <f t="shared" si="34"/>
        <v>6.7873303167420816E-3</v>
      </c>
      <c r="M301" s="7">
        <f t="shared" si="35"/>
        <v>1.8099547511312219E-2</v>
      </c>
      <c r="N301" s="33">
        <f t="shared" si="36"/>
        <v>0.97285067873303166</v>
      </c>
    </row>
    <row r="302" spans="1:14" s="24" customFormat="1" ht="17.399999999999999" x14ac:dyDescent="0.35">
      <c r="A302" s="1" t="s">
        <v>31</v>
      </c>
      <c r="B302" s="138" t="s">
        <v>53</v>
      </c>
      <c r="C302" s="35">
        <f t="shared" ref="C302:C322" si="37">E302+F302+G302+H302+I302</f>
        <v>156</v>
      </c>
      <c r="D302" s="35">
        <f t="shared" si="31"/>
        <v>4.833333333333333</v>
      </c>
      <c r="E302" s="34">
        <v>2</v>
      </c>
      <c r="F302" s="34"/>
      <c r="G302" s="34">
        <v>9</v>
      </c>
      <c r="H302" s="34"/>
      <c r="I302" s="34">
        <v>145</v>
      </c>
      <c r="J302" s="7">
        <f t="shared" si="32"/>
        <v>1.282051282051282E-2</v>
      </c>
      <c r="K302" s="7">
        <f t="shared" si="33"/>
        <v>0</v>
      </c>
      <c r="L302" s="7">
        <f t="shared" si="34"/>
        <v>5.7692307692307696E-2</v>
      </c>
      <c r="M302" s="7">
        <f t="shared" si="35"/>
        <v>0</v>
      </c>
      <c r="N302" s="33">
        <f t="shared" si="36"/>
        <v>0.92948717948717952</v>
      </c>
    </row>
    <row r="303" spans="1:14" s="24" customFormat="1" ht="17.399999999999999" x14ac:dyDescent="0.35">
      <c r="A303" s="1" t="s">
        <v>31</v>
      </c>
      <c r="B303" s="138" t="s">
        <v>382</v>
      </c>
      <c r="C303" s="35">
        <f t="shared" si="37"/>
        <v>20</v>
      </c>
      <c r="D303" s="35">
        <f t="shared" si="31"/>
        <v>5</v>
      </c>
      <c r="E303" s="34"/>
      <c r="F303" s="34"/>
      <c r="G303" s="34"/>
      <c r="H303" s="34"/>
      <c r="I303" s="34">
        <v>20</v>
      </c>
      <c r="J303" s="7">
        <f t="shared" si="32"/>
        <v>0</v>
      </c>
      <c r="K303" s="7">
        <f t="shared" si="33"/>
        <v>0</v>
      </c>
      <c r="L303" s="7">
        <f t="shared" si="34"/>
        <v>0</v>
      </c>
      <c r="M303" s="7">
        <f t="shared" si="35"/>
        <v>0</v>
      </c>
      <c r="N303" s="33">
        <f t="shared" si="36"/>
        <v>1</v>
      </c>
    </row>
    <row r="304" spans="1:14" s="24" customFormat="1" ht="17.399999999999999" x14ac:dyDescent="0.35">
      <c r="A304" s="1" t="s">
        <v>31</v>
      </c>
      <c r="B304" s="138" t="s">
        <v>490</v>
      </c>
      <c r="C304" s="35">
        <f t="shared" si="37"/>
        <v>5</v>
      </c>
      <c r="D304" s="35">
        <f t="shared" si="31"/>
        <v>5</v>
      </c>
      <c r="E304" s="34"/>
      <c r="F304" s="34"/>
      <c r="G304" s="34"/>
      <c r="H304" s="34"/>
      <c r="I304" s="34">
        <v>5</v>
      </c>
      <c r="J304" s="7">
        <f t="shared" si="32"/>
        <v>0</v>
      </c>
      <c r="K304" s="7">
        <f t="shared" si="33"/>
        <v>0</v>
      </c>
      <c r="L304" s="7">
        <f t="shared" si="34"/>
        <v>0</v>
      </c>
      <c r="M304" s="7">
        <f t="shared" si="35"/>
        <v>0</v>
      </c>
      <c r="N304" s="33">
        <f t="shared" si="36"/>
        <v>1</v>
      </c>
    </row>
    <row r="305" spans="1:14" s="24" customFormat="1" ht="17.399999999999999" x14ac:dyDescent="0.35">
      <c r="A305" s="1" t="s">
        <v>31</v>
      </c>
      <c r="B305" s="138" t="s">
        <v>52</v>
      </c>
      <c r="C305" s="35">
        <f t="shared" si="37"/>
        <v>207</v>
      </c>
      <c r="D305" s="35">
        <f t="shared" si="31"/>
        <v>4.9420289855072461</v>
      </c>
      <c r="E305" s="34"/>
      <c r="F305" s="34"/>
      <c r="G305" s="34"/>
      <c r="H305" s="34">
        <v>12</v>
      </c>
      <c r="I305" s="34">
        <v>195</v>
      </c>
      <c r="J305" s="7">
        <f t="shared" si="32"/>
        <v>0</v>
      </c>
      <c r="K305" s="7">
        <f t="shared" si="33"/>
        <v>0</v>
      </c>
      <c r="L305" s="7">
        <f t="shared" si="34"/>
        <v>0</v>
      </c>
      <c r="M305" s="7">
        <f t="shared" si="35"/>
        <v>5.7971014492753624E-2</v>
      </c>
      <c r="N305" s="33">
        <f t="shared" si="36"/>
        <v>0.94202898550724634</v>
      </c>
    </row>
    <row r="306" spans="1:14" s="24" customFormat="1" ht="17.399999999999999" x14ac:dyDescent="0.35">
      <c r="A306" s="1" t="s">
        <v>31</v>
      </c>
      <c r="B306" s="138" t="s">
        <v>51</v>
      </c>
      <c r="C306" s="35">
        <f t="shared" si="37"/>
        <v>59</v>
      </c>
      <c r="D306" s="35">
        <f t="shared" si="31"/>
        <v>4.9322033898305087</v>
      </c>
      <c r="E306" s="34"/>
      <c r="F306" s="34"/>
      <c r="G306" s="34"/>
      <c r="H306" s="34">
        <v>4</v>
      </c>
      <c r="I306" s="34">
        <v>55</v>
      </c>
      <c r="J306" s="7">
        <f t="shared" si="32"/>
        <v>0</v>
      </c>
      <c r="K306" s="7">
        <f t="shared" si="33"/>
        <v>0</v>
      </c>
      <c r="L306" s="7">
        <f t="shared" si="34"/>
        <v>0</v>
      </c>
      <c r="M306" s="7">
        <f t="shared" si="35"/>
        <v>6.7796610169491525E-2</v>
      </c>
      <c r="N306" s="33">
        <f t="shared" si="36"/>
        <v>0.93220338983050843</v>
      </c>
    </row>
    <row r="307" spans="1:14" s="24" customFormat="1" ht="17.399999999999999" x14ac:dyDescent="0.35">
      <c r="A307" s="1" t="s">
        <v>31</v>
      </c>
      <c r="B307" s="138" t="s">
        <v>297</v>
      </c>
      <c r="C307" s="35">
        <f t="shared" si="37"/>
        <v>61</v>
      </c>
      <c r="D307" s="35">
        <f t="shared" si="31"/>
        <v>4.9344262295081966</v>
      </c>
      <c r="E307" s="34">
        <v>1</v>
      </c>
      <c r="F307" s="34"/>
      <c r="G307" s="34"/>
      <c r="H307" s="34"/>
      <c r="I307" s="34">
        <v>60</v>
      </c>
      <c r="J307" s="7">
        <f t="shared" si="32"/>
        <v>1.6393442622950821E-2</v>
      </c>
      <c r="K307" s="7">
        <f t="shared" si="33"/>
        <v>0</v>
      </c>
      <c r="L307" s="7">
        <f t="shared" si="34"/>
        <v>0</v>
      </c>
      <c r="M307" s="7">
        <f t="shared" si="35"/>
        <v>0</v>
      </c>
      <c r="N307" s="33">
        <f t="shared" si="36"/>
        <v>0.98360655737704916</v>
      </c>
    </row>
    <row r="308" spans="1:14" s="24" customFormat="1" ht="17.399999999999999" x14ac:dyDescent="0.35">
      <c r="A308" s="1" t="s">
        <v>31</v>
      </c>
      <c r="B308" s="138" t="s">
        <v>298</v>
      </c>
      <c r="C308" s="35">
        <f t="shared" si="37"/>
        <v>248</v>
      </c>
      <c r="D308" s="35">
        <f t="shared" si="31"/>
        <v>4.862903225806452</v>
      </c>
      <c r="E308" s="34">
        <v>4</v>
      </c>
      <c r="F308" s="34">
        <v>2</v>
      </c>
      <c r="G308" s="34"/>
      <c r="H308" s="34">
        <v>12</v>
      </c>
      <c r="I308" s="34">
        <v>230</v>
      </c>
      <c r="J308" s="7">
        <f t="shared" si="32"/>
        <v>1.6129032258064516E-2</v>
      </c>
      <c r="K308" s="7">
        <f t="shared" si="33"/>
        <v>8.0645161290322578E-3</v>
      </c>
      <c r="L308" s="7">
        <f t="shared" si="34"/>
        <v>0</v>
      </c>
      <c r="M308" s="7">
        <f t="shared" si="35"/>
        <v>4.8387096774193547E-2</v>
      </c>
      <c r="N308" s="33">
        <f t="shared" si="36"/>
        <v>0.92741935483870963</v>
      </c>
    </row>
    <row r="309" spans="1:14" s="24" customFormat="1" ht="17.399999999999999" x14ac:dyDescent="0.35">
      <c r="A309" s="1" t="s">
        <v>31</v>
      </c>
      <c r="B309" s="138" t="s">
        <v>526</v>
      </c>
      <c r="C309" s="35">
        <f t="shared" si="37"/>
        <v>95</v>
      </c>
      <c r="D309" s="35">
        <f t="shared" si="31"/>
        <v>5</v>
      </c>
      <c r="E309" s="34"/>
      <c r="F309" s="34"/>
      <c r="G309" s="34"/>
      <c r="H309" s="34"/>
      <c r="I309" s="34">
        <v>95</v>
      </c>
      <c r="J309" s="7">
        <f t="shared" si="32"/>
        <v>0</v>
      </c>
      <c r="K309" s="7">
        <f t="shared" si="33"/>
        <v>0</v>
      </c>
      <c r="L309" s="7">
        <f t="shared" si="34"/>
        <v>0</v>
      </c>
      <c r="M309" s="7">
        <f t="shared" si="35"/>
        <v>0</v>
      </c>
      <c r="N309" s="33">
        <f t="shared" si="36"/>
        <v>1</v>
      </c>
    </row>
    <row r="310" spans="1:14" s="24" customFormat="1" ht="17.399999999999999" x14ac:dyDescent="0.35">
      <c r="A310" s="1" t="s">
        <v>31</v>
      </c>
      <c r="B310" s="138" t="s">
        <v>527</v>
      </c>
      <c r="C310" s="35">
        <f t="shared" si="37"/>
        <v>4</v>
      </c>
      <c r="D310" s="35">
        <f t="shared" ref="D310:D322" si="38">(E310*1+F310*2+G310*3+H310*4+I310*5)/C310</f>
        <v>4</v>
      </c>
      <c r="E310" s="34"/>
      <c r="F310" s="34"/>
      <c r="G310" s="34"/>
      <c r="H310" s="34">
        <v>4</v>
      </c>
      <c r="I310" s="34"/>
      <c r="J310" s="7">
        <f t="shared" ref="J310:J322" si="39">E310/C310</f>
        <v>0</v>
      </c>
      <c r="K310" s="7">
        <f t="shared" ref="K310:K322" si="40">F310/C310</f>
        <v>0</v>
      </c>
      <c r="L310" s="7">
        <f t="shared" ref="L310:L322" si="41">G310/C310</f>
        <v>0</v>
      </c>
      <c r="M310" s="7">
        <f t="shared" ref="M310:M322" si="42">H310/C310</f>
        <v>1</v>
      </c>
      <c r="N310" s="33">
        <f t="shared" ref="N310:N322" si="43">I310/C310</f>
        <v>0</v>
      </c>
    </row>
    <row r="311" spans="1:14" s="24" customFormat="1" ht="17.399999999999999" x14ac:dyDescent="0.35">
      <c r="A311" s="1" t="s">
        <v>31</v>
      </c>
      <c r="B311" s="138" t="s">
        <v>528</v>
      </c>
      <c r="C311" s="35">
        <f t="shared" si="37"/>
        <v>75</v>
      </c>
      <c r="D311" s="35">
        <f t="shared" si="38"/>
        <v>5</v>
      </c>
      <c r="E311" s="34"/>
      <c r="F311" s="34"/>
      <c r="G311" s="34"/>
      <c r="H311" s="34"/>
      <c r="I311" s="34">
        <v>75</v>
      </c>
      <c r="J311" s="7">
        <f t="shared" si="39"/>
        <v>0</v>
      </c>
      <c r="K311" s="7">
        <f t="shared" si="40"/>
        <v>0</v>
      </c>
      <c r="L311" s="7">
        <f t="shared" si="41"/>
        <v>0</v>
      </c>
      <c r="M311" s="7">
        <f t="shared" si="42"/>
        <v>0</v>
      </c>
      <c r="N311" s="33">
        <f t="shared" si="43"/>
        <v>1</v>
      </c>
    </row>
    <row r="312" spans="1:14" s="24" customFormat="1" ht="17.399999999999999" x14ac:dyDescent="0.35">
      <c r="A312" s="1" t="s">
        <v>36</v>
      </c>
      <c r="B312" s="138" t="s">
        <v>300</v>
      </c>
      <c r="C312" s="35">
        <f t="shared" si="37"/>
        <v>919</v>
      </c>
      <c r="D312" s="35">
        <f t="shared" si="38"/>
        <v>4.9173014145810665</v>
      </c>
      <c r="E312" s="34">
        <v>1</v>
      </c>
      <c r="F312" s="34">
        <v>2</v>
      </c>
      <c r="G312" s="34">
        <v>15</v>
      </c>
      <c r="H312" s="34">
        <v>36</v>
      </c>
      <c r="I312" s="34">
        <v>865</v>
      </c>
      <c r="J312" s="7">
        <f t="shared" si="39"/>
        <v>1.088139281828074E-3</v>
      </c>
      <c r="K312" s="7">
        <f t="shared" si="40"/>
        <v>2.176278563656148E-3</v>
      </c>
      <c r="L312" s="7">
        <f t="shared" si="41"/>
        <v>1.6322089227421111E-2</v>
      </c>
      <c r="M312" s="7">
        <f t="shared" si="42"/>
        <v>3.9173014145810661E-2</v>
      </c>
      <c r="N312" s="33">
        <f t="shared" si="43"/>
        <v>0.94124047878128403</v>
      </c>
    </row>
    <row r="313" spans="1:14" s="24" customFormat="1" ht="17.399999999999999" x14ac:dyDescent="0.35">
      <c r="A313" s="1" t="s">
        <v>36</v>
      </c>
      <c r="B313" s="138" t="s">
        <v>301</v>
      </c>
      <c r="C313" s="35">
        <f t="shared" si="37"/>
        <v>802</v>
      </c>
      <c r="D313" s="35">
        <f t="shared" si="38"/>
        <v>4.8329177057356612</v>
      </c>
      <c r="E313" s="34">
        <v>4</v>
      </c>
      <c r="F313" s="34">
        <v>10</v>
      </c>
      <c r="G313" s="34">
        <v>30</v>
      </c>
      <c r="H313" s="34">
        <v>28</v>
      </c>
      <c r="I313" s="34">
        <v>730</v>
      </c>
      <c r="J313" s="7">
        <f t="shared" si="39"/>
        <v>4.9875311720698253E-3</v>
      </c>
      <c r="K313" s="7">
        <f t="shared" si="40"/>
        <v>1.2468827930174564E-2</v>
      </c>
      <c r="L313" s="7">
        <f t="shared" si="41"/>
        <v>3.7406483790523692E-2</v>
      </c>
      <c r="M313" s="7">
        <f t="shared" si="42"/>
        <v>3.4912718204488775E-2</v>
      </c>
      <c r="N313" s="33">
        <f t="shared" si="43"/>
        <v>0.91022443890274318</v>
      </c>
    </row>
    <row r="314" spans="1:14" s="24" customFormat="1" ht="17.399999999999999" x14ac:dyDescent="0.35">
      <c r="A314" s="1" t="s">
        <v>36</v>
      </c>
      <c r="B314" s="138" t="s">
        <v>50</v>
      </c>
      <c r="C314" s="35">
        <f t="shared" si="37"/>
        <v>14</v>
      </c>
      <c r="D314" s="35">
        <f t="shared" si="38"/>
        <v>4.7142857142857144</v>
      </c>
      <c r="E314" s="34"/>
      <c r="F314" s="34"/>
      <c r="G314" s="34"/>
      <c r="H314" s="34">
        <v>4</v>
      </c>
      <c r="I314" s="34">
        <v>10</v>
      </c>
      <c r="J314" s="7">
        <f t="shared" si="39"/>
        <v>0</v>
      </c>
      <c r="K314" s="7">
        <f t="shared" si="40"/>
        <v>0</v>
      </c>
      <c r="L314" s="7">
        <f t="shared" si="41"/>
        <v>0</v>
      </c>
      <c r="M314" s="7">
        <f t="shared" si="42"/>
        <v>0.2857142857142857</v>
      </c>
      <c r="N314" s="33">
        <f t="shared" si="43"/>
        <v>0.7142857142857143</v>
      </c>
    </row>
    <row r="315" spans="1:14" s="24" customFormat="1" ht="17.399999999999999" x14ac:dyDescent="0.35">
      <c r="A315" s="1" t="s">
        <v>36</v>
      </c>
      <c r="B315" s="138" t="s">
        <v>37</v>
      </c>
      <c r="C315" s="35">
        <f t="shared" si="37"/>
        <v>1625</v>
      </c>
      <c r="D315" s="35">
        <f t="shared" si="38"/>
        <v>4.9273846153846153</v>
      </c>
      <c r="E315" s="34">
        <v>4</v>
      </c>
      <c r="F315" s="34"/>
      <c r="G315" s="34">
        <v>21</v>
      </c>
      <c r="H315" s="34">
        <v>60</v>
      </c>
      <c r="I315" s="34">
        <v>1540</v>
      </c>
      <c r="J315" s="7">
        <f t="shared" si="39"/>
        <v>2.4615384615384616E-3</v>
      </c>
      <c r="K315" s="7">
        <f t="shared" si="40"/>
        <v>0</v>
      </c>
      <c r="L315" s="7">
        <f t="shared" si="41"/>
        <v>1.2923076923076923E-2</v>
      </c>
      <c r="M315" s="7">
        <f t="shared" si="42"/>
        <v>3.6923076923076927E-2</v>
      </c>
      <c r="N315" s="33">
        <f t="shared" si="43"/>
        <v>0.94769230769230772</v>
      </c>
    </row>
    <row r="316" spans="1:14" s="24" customFormat="1" ht="17.399999999999999" x14ac:dyDescent="0.35">
      <c r="A316" s="1" t="s">
        <v>36</v>
      </c>
      <c r="B316" s="138" t="s">
        <v>38</v>
      </c>
      <c r="C316" s="35">
        <f t="shared" si="37"/>
        <v>2383</v>
      </c>
      <c r="D316" s="35">
        <f t="shared" si="38"/>
        <v>4.9244649601342845</v>
      </c>
      <c r="E316" s="34">
        <v>6</v>
      </c>
      <c r="F316" s="34">
        <v>2</v>
      </c>
      <c r="G316" s="34">
        <v>15</v>
      </c>
      <c r="H316" s="34">
        <v>120</v>
      </c>
      <c r="I316" s="34">
        <v>2240</v>
      </c>
      <c r="J316" s="7">
        <f t="shared" si="39"/>
        <v>2.517834662190516E-3</v>
      </c>
      <c r="K316" s="7">
        <f t="shared" si="40"/>
        <v>8.3927822073017204E-4</v>
      </c>
      <c r="L316" s="7">
        <f t="shared" si="41"/>
        <v>6.29458665547629E-3</v>
      </c>
      <c r="M316" s="7">
        <f t="shared" si="42"/>
        <v>5.035669324381032E-2</v>
      </c>
      <c r="N316" s="33">
        <f t="shared" si="43"/>
        <v>0.93999160721779274</v>
      </c>
    </row>
    <row r="317" spans="1:14" s="24" customFormat="1" ht="17.399999999999999" x14ac:dyDescent="0.35">
      <c r="A317" s="1" t="s">
        <v>36</v>
      </c>
      <c r="B317" s="138" t="s">
        <v>302</v>
      </c>
      <c r="C317" s="35">
        <f t="shared" si="37"/>
        <v>199</v>
      </c>
      <c r="D317" s="35">
        <f t="shared" si="38"/>
        <v>4.8793969849246235</v>
      </c>
      <c r="E317" s="34"/>
      <c r="F317" s="34"/>
      <c r="G317" s="34"/>
      <c r="H317" s="34">
        <v>24</v>
      </c>
      <c r="I317" s="34">
        <v>175</v>
      </c>
      <c r="J317" s="7">
        <f t="shared" si="39"/>
        <v>0</v>
      </c>
      <c r="K317" s="7">
        <f t="shared" si="40"/>
        <v>0</v>
      </c>
      <c r="L317" s="7">
        <f t="shared" si="41"/>
        <v>0</v>
      </c>
      <c r="M317" s="7">
        <f t="shared" si="42"/>
        <v>0.12060301507537688</v>
      </c>
      <c r="N317" s="33">
        <f t="shared" si="43"/>
        <v>0.87939698492462315</v>
      </c>
    </row>
    <row r="318" spans="1:14" s="24" customFormat="1" ht="17.399999999999999" x14ac:dyDescent="0.35">
      <c r="A318" s="1" t="s">
        <v>36</v>
      </c>
      <c r="B318" s="138" t="s">
        <v>49</v>
      </c>
      <c r="C318" s="35">
        <f t="shared" si="37"/>
        <v>567</v>
      </c>
      <c r="D318" s="35">
        <f t="shared" si="38"/>
        <v>4.9788359788359786</v>
      </c>
      <c r="E318" s="34"/>
      <c r="F318" s="34"/>
      <c r="G318" s="34"/>
      <c r="H318" s="34">
        <v>12</v>
      </c>
      <c r="I318" s="34">
        <v>555</v>
      </c>
      <c r="J318" s="7">
        <f t="shared" si="39"/>
        <v>0</v>
      </c>
      <c r="K318" s="7">
        <f t="shared" si="40"/>
        <v>0</v>
      </c>
      <c r="L318" s="7">
        <f t="shared" si="41"/>
        <v>0</v>
      </c>
      <c r="M318" s="7">
        <f t="shared" si="42"/>
        <v>2.1164021164021163E-2</v>
      </c>
      <c r="N318" s="33">
        <f t="shared" si="43"/>
        <v>0.97883597883597884</v>
      </c>
    </row>
    <row r="319" spans="1:14" s="24" customFormat="1" ht="17.399999999999999" x14ac:dyDescent="0.35">
      <c r="A319" s="1" t="s">
        <v>36</v>
      </c>
      <c r="B319" s="138" t="s">
        <v>48</v>
      </c>
      <c r="C319" s="35">
        <f t="shared" si="37"/>
        <v>822</v>
      </c>
      <c r="D319" s="35">
        <f t="shared" si="38"/>
        <v>4.8759124087591239</v>
      </c>
      <c r="E319" s="34">
        <v>4</v>
      </c>
      <c r="F319" s="34">
        <v>4</v>
      </c>
      <c r="G319" s="34">
        <v>15</v>
      </c>
      <c r="H319" s="34">
        <v>44</v>
      </c>
      <c r="I319" s="34">
        <v>755</v>
      </c>
      <c r="J319" s="7">
        <f t="shared" si="39"/>
        <v>4.8661800486618006E-3</v>
      </c>
      <c r="K319" s="7">
        <f t="shared" si="40"/>
        <v>4.8661800486618006E-3</v>
      </c>
      <c r="L319" s="7">
        <f t="shared" si="41"/>
        <v>1.824817518248175E-2</v>
      </c>
      <c r="M319" s="7">
        <f t="shared" si="42"/>
        <v>5.3527980535279802E-2</v>
      </c>
      <c r="N319" s="33">
        <f t="shared" si="43"/>
        <v>0.91849148418491489</v>
      </c>
    </row>
    <row r="320" spans="1:14" s="24" customFormat="1" ht="17.399999999999999" x14ac:dyDescent="0.35">
      <c r="A320" s="1" t="s">
        <v>36</v>
      </c>
      <c r="B320" s="138" t="s">
        <v>491</v>
      </c>
      <c r="C320" s="35">
        <f t="shared" si="37"/>
        <v>5</v>
      </c>
      <c r="D320" s="35">
        <f t="shared" si="38"/>
        <v>5</v>
      </c>
      <c r="E320" s="34"/>
      <c r="F320" s="34"/>
      <c r="G320" s="34"/>
      <c r="H320" s="34"/>
      <c r="I320" s="34">
        <v>5</v>
      </c>
      <c r="J320" s="7">
        <f t="shared" si="39"/>
        <v>0</v>
      </c>
      <c r="K320" s="7">
        <f t="shared" si="40"/>
        <v>0</v>
      </c>
      <c r="L320" s="7">
        <f t="shared" si="41"/>
        <v>0</v>
      </c>
      <c r="M320" s="7">
        <f t="shared" si="42"/>
        <v>0</v>
      </c>
      <c r="N320" s="33">
        <f t="shared" si="43"/>
        <v>1</v>
      </c>
    </row>
    <row r="321" spans="1:14" s="24" customFormat="1" ht="17.399999999999999" x14ac:dyDescent="0.35">
      <c r="A321" s="1" t="s">
        <v>36</v>
      </c>
      <c r="B321" s="138" t="s">
        <v>303</v>
      </c>
      <c r="C321" s="35">
        <f t="shared" si="37"/>
        <v>55</v>
      </c>
      <c r="D321" s="35">
        <f t="shared" si="38"/>
        <v>5</v>
      </c>
      <c r="E321" s="34"/>
      <c r="F321" s="34"/>
      <c r="G321" s="34"/>
      <c r="H321" s="34"/>
      <c r="I321" s="34">
        <v>55</v>
      </c>
      <c r="J321" s="7">
        <f t="shared" si="39"/>
        <v>0</v>
      </c>
      <c r="K321" s="7">
        <f t="shared" si="40"/>
        <v>0</v>
      </c>
      <c r="L321" s="7">
        <f t="shared" si="41"/>
        <v>0</v>
      </c>
      <c r="M321" s="7">
        <f t="shared" si="42"/>
        <v>0</v>
      </c>
      <c r="N321" s="33">
        <f t="shared" si="43"/>
        <v>1</v>
      </c>
    </row>
    <row r="322" spans="1:14" s="24" customFormat="1" ht="17.399999999999999" x14ac:dyDescent="0.35">
      <c r="A322" s="1" t="s">
        <v>36</v>
      </c>
      <c r="B322" s="138" t="s">
        <v>304</v>
      </c>
      <c r="C322" s="35">
        <f t="shared" si="37"/>
        <v>65</v>
      </c>
      <c r="D322" s="35">
        <f t="shared" si="38"/>
        <v>5</v>
      </c>
      <c r="E322" s="34"/>
      <c r="F322" s="34"/>
      <c r="G322" s="34"/>
      <c r="H322" s="34"/>
      <c r="I322" s="34">
        <v>65</v>
      </c>
      <c r="J322" s="7">
        <f t="shared" si="39"/>
        <v>0</v>
      </c>
      <c r="K322" s="7">
        <f t="shared" si="40"/>
        <v>0</v>
      </c>
      <c r="L322" s="7">
        <f t="shared" si="41"/>
        <v>0</v>
      </c>
      <c r="M322" s="7">
        <f t="shared" si="42"/>
        <v>0</v>
      </c>
      <c r="N322" s="33">
        <f t="shared" si="43"/>
        <v>1</v>
      </c>
    </row>
  </sheetData>
  <mergeCells count="5">
    <mergeCell ref="A1:A2"/>
    <mergeCell ref="B1:B2"/>
    <mergeCell ref="C1:C2"/>
    <mergeCell ref="D1:D2"/>
    <mergeCell ref="J2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Q1.2025-OP</vt:lpstr>
      <vt:lpstr>Q1.2025-IP</vt:lpstr>
      <vt:lpstr>Q2.2025-OP</vt:lpstr>
      <vt:lpstr>Q2.2025-IP </vt:lpstr>
      <vt:lpstr>Q2.2025-ER </vt:lpstr>
      <vt:lpstr>Q3.2025-OP </vt:lpstr>
      <vt:lpstr>Q3.2025-IP  </vt:lpstr>
      <vt:lpstr>Q3.2025-ER  </vt:lpstr>
      <vt:lpstr>2025.Q4 - OP</vt:lpstr>
      <vt:lpstr>2025.Q4 - IP</vt:lpstr>
      <vt:lpstr>2025.Q4 - 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Nuzha PR04</dc:creator>
  <cp:keywords/>
  <dc:description/>
  <cp:lastModifiedBy>Shahad Alanazi</cp:lastModifiedBy>
  <cp:revision/>
  <dcterms:created xsi:type="dcterms:W3CDTF">2024-09-26T12:23:49Z</dcterms:created>
  <dcterms:modified xsi:type="dcterms:W3CDTF">2026-04-26T13:32:56Z</dcterms:modified>
  <cp:category/>
  <cp:contentStatus/>
</cp:coreProperties>
</file>