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alhammadi0-my.sharepoint.com/personal/shahad_alanazi_hh_med_sa/Documents/- Patient Experience Department/Draft Reports - Complaints Portal/"/>
    </mc:Choice>
  </mc:AlternateContent>
  <xr:revisionPtr revIDLastSave="2456" documentId="8_{FE778CB4-DFA1-4217-BBCF-D158F06D566E}" xr6:coauthVersionLast="47" xr6:coauthVersionMax="47" xr10:uidLastSave="{AF1B9F69-B601-4E28-B937-9D5638299602}"/>
  <bookViews>
    <workbookView xWindow="-120" yWindow="-120" windowWidth="29040" windowHeight="15840" tabRatio="603" firstSheet="3" activeTab="3" xr2:uid="{6976BE31-56E9-46F4-82A4-E0F205991DA5}"/>
  </bookViews>
  <sheets>
    <sheet name="January- 2026" sheetId="5" r:id="rId1"/>
    <sheet name="February- 2026" sheetId="7" r:id="rId2"/>
    <sheet name="March- 2026" sheetId="4" r:id="rId3"/>
    <sheet name="April- 2026"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8" l="1"/>
  <c r="P56" i="8"/>
  <c r="P57" i="8"/>
  <c r="P58" i="8"/>
  <c r="P59" i="8"/>
  <c r="P60" i="8"/>
  <c r="P61" i="8"/>
  <c r="P62" i="8"/>
  <c r="M57" i="8"/>
  <c r="M58" i="8"/>
  <c r="M59" i="8"/>
  <c r="M60" i="8"/>
  <c r="M61" i="8"/>
  <c r="M62" i="8"/>
  <c r="P40" i="8"/>
  <c r="M40" i="8"/>
  <c r="M56" i="8"/>
  <c r="M55" i="8"/>
  <c r="P54" i="8"/>
  <c r="M54" i="8"/>
  <c r="P53" i="8"/>
  <c r="M53" i="8"/>
  <c r="P52" i="8"/>
  <c r="M52" i="8"/>
  <c r="P51" i="8"/>
  <c r="M51" i="8"/>
  <c r="P50" i="8"/>
  <c r="M50" i="8"/>
  <c r="P49" i="8"/>
  <c r="M49" i="8"/>
  <c r="P48" i="8"/>
  <c r="M48" i="8"/>
  <c r="P47" i="8"/>
  <c r="M47" i="8"/>
  <c r="P46" i="8"/>
  <c r="M46" i="8"/>
  <c r="P45" i="8"/>
  <c r="M45" i="8"/>
  <c r="P44" i="8"/>
  <c r="M44" i="8"/>
  <c r="P43" i="8"/>
  <c r="M43" i="8"/>
  <c r="P42" i="8"/>
  <c r="M42" i="8"/>
  <c r="P41" i="8"/>
  <c r="M41" i="8"/>
  <c r="P39" i="8"/>
  <c r="M39" i="8"/>
  <c r="P38" i="8"/>
  <c r="M38" i="8"/>
  <c r="P37" i="8"/>
  <c r="M37" i="8"/>
  <c r="P36" i="8"/>
  <c r="M36" i="8"/>
  <c r="P35" i="8"/>
  <c r="M35" i="8"/>
  <c r="P34" i="8"/>
  <c r="M34" i="8"/>
  <c r="P33" i="8"/>
  <c r="M33" i="8"/>
  <c r="P32" i="8"/>
  <c r="M32" i="8"/>
  <c r="P31" i="8"/>
  <c r="M31" i="8"/>
  <c r="P30" i="8"/>
  <c r="M30" i="8"/>
  <c r="P29" i="8"/>
  <c r="M29" i="8"/>
  <c r="P28" i="8"/>
  <c r="M28" i="8"/>
  <c r="P27" i="8"/>
  <c r="M27" i="8"/>
  <c r="P26" i="8"/>
  <c r="M26" i="8"/>
  <c r="P24" i="8"/>
  <c r="M24" i="8"/>
  <c r="P25" i="8"/>
  <c r="M25" i="8"/>
  <c r="P23" i="8"/>
  <c r="P22" i="8"/>
  <c r="M23" i="8"/>
  <c r="M22" i="8"/>
  <c r="M4" i="8"/>
  <c r="M20" i="8"/>
  <c r="M19" i="8"/>
  <c r="M18" i="8"/>
  <c r="M17" i="8"/>
  <c r="M16" i="8"/>
  <c r="M15" i="8"/>
  <c r="M13" i="8"/>
  <c r="M12" i="8"/>
  <c r="M11" i="8"/>
  <c r="M10" i="8"/>
  <c r="M9" i="8"/>
  <c r="M8" i="8"/>
  <c r="M7" i="8"/>
  <c r="M6" i="8"/>
  <c r="M5" i="8"/>
  <c r="M3" i="8"/>
  <c r="P6" i="8"/>
  <c r="P5" i="8"/>
  <c r="P4" i="8"/>
  <c r="P16" i="8"/>
  <c r="P20" i="8"/>
  <c r="P19" i="8"/>
  <c r="P18" i="8"/>
  <c r="P17" i="8"/>
  <c r="P12" i="8"/>
  <c r="P15" i="8"/>
  <c r="P14" i="8"/>
  <c r="P13" i="8"/>
  <c r="P11" i="8"/>
  <c r="P10" i="8"/>
  <c r="P9" i="8"/>
  <c r="P8" i="8"/>
  <c r="P3" i="8"/>
  <c r="P21" i="4"/>
  <c r="M14" i="8"/>
  <c r="P7" i="8"/>
  <c r="M41" i="7"/>
  <c r="P41" i="7"/>
  <c r="P4" i="4"/>
  <c r="P5" i="4"/>
  <c r="P6" i="4"/>
  <c r="P7" i="4"/>
  <c r="P8" i="4"/>
  <c r="P9" i="4"/>
  <c r="P10" i="4"/>
  <c r="P11" i="4"/>
  <c r="P12" i="4"/>
  <c r="P13" i="4"/>
  <c r="P14" i="4"/>
  <c r="P15" i="4"/>
  <c r="P16" i="4"/>
  <c r="P17" i="4"/>
  <c r="P18" i="4"/>
  <c r="P19" i="4"/>
  <c r="M3" i="4"/>
  <c r="P3" i="4"/>
  <c r="P3" i="7"/>
  <c r="P36" i="7"/>
  <c r="P37" i="7"/>
  <c r="P38" i="7"/>
  <c r="P39" i="7"/>
  <c r="P40" i="7"/>
  <c r="M38" i="7"/>
  <c r="M39" i="7"/>
  <c r="M40" i="7"/>
  <c r="M37" i="7"/>
  <c r="M36" i="7"/>
  <c r="P35" i="7"/>
  <c r="M35" i="7"/>
  <c r="P34" i="7"/>
  <c r="M34" i="7"/>
  <c r="P33" i="7"/>
  <c r="M33" i="7"/>
  <c r="P32" i="7"/>
  <c r="M32" i="7"/>
  <c r="P31" i="7"/>
  <c r="M31" i="7"/>
  <c r="P30" i="7"/>
  <c r="M30" i="7"/>
  <c r="P29" i="7"/>
  <c r="M29" i="7"/>
  <c r="P28" i="7"/>
  <c r="M28" i="7"/>
  <c r="P27" i="7"/>
  <c r="M27" i="7"/>
  <c r="P26" i="7"/>
  <c r="M26" i="7"/>
  <c r="P25" i="7"/>
  <c r="M25" i="7"/>
  <c r="P24" i="7"/>
  <c r="M24" i="7"/>
  <c r="P23" i="7"/>
  <c r="M23" i="7"/>
  <c r="P22" i="7"/>
  <c r="M22" i="7"/>
  <c r="P21" i="7"/>
  <c r="M21" i="7"/>
  <c r="P20" i="7"/>
  <c r="M20" i="7"/>
  <c r="P19" i="7"/>
  <c r="M19" i="7"/>
  <c r="P18" i="7"/>
  <c r="M18" i="7"/>
  <c r="P17" i="7"/>
  <c r="M17" i="7"/>
  <c r="P16" i="7"/>
  <c r="M16" i="7"/>
  <c r="P15" i="7"/>
  <c r="M15" i="7"/>
  <c r="P14" i="7"/>
  <c r="M14" i="7"/>
  <c r="P13" i="7"/>
  <c r="M13" i="7"/>
  <c r="P12" i="7"/>
  <c r="M12" i="7"/>
  <c r="P11" i="7"/>
  <c r="M11" i="7"/>
  <c r="P10" i="7"/>
  <c r="M10" i="7"/>
  <c r="P9" i="7"/>
  <c r="M9" i="7"/>
  <c r="P8" i="7"/>
  <c r="M8" i="7"/>
  <c r="P7" i="7"/>
  <c r="M7" i="7"/>
  <c r="P6" i="7"/>
  <c r="M6" i="7"/>
  <c r="P5" i="7"/>
  <c r="M5" i="7"/>
  <c r="P4" i="7"/>
  <c r="M4" i="7"/>
  <c r="M3" i="7"/>
  <c r="P38" i="5"/>
  <c r="P39" i="5"/>
  <c r="P40" i="5"/>
  <c r="P41" i="5"/>
  <c r="P42" i="5"/>
  <c r="P43" i="5"/>
  <c r="P44" i="5"/>
  <c r="P45" i="5"/>
  <c r="P46" i="5"/>
  <c r="P47" i="5"/>
  <c r="P48" i="5"/>
  <c r="P49" i="5"/>
  <c r="P50" i="5"/>
  <c r="P51" i="5"/>
  <c r="P52" i="5"/>
  <c r="P53" i="5"/>
  <c r="P54" i="5"/>
  <c r="P55" i="5"/>
  <c r="P56" i="5"/>
  <c r="M40" i="5"/>
  <c r="M41" i="5"/>
  <c r="M42" i="5"/>
  <c r="M43" i="5"/>
  <c r="M44" i="5"/>
  <c r="M45" i="5"/>
  <c r="M46" i="5"/>
  <c r="M47" i="5"/>
  <c r="M48" i="5"/>
  <c r="M49" i="5"/>
  <c r="M50" i="5"/>
  <c r="M51" i="5"/>
  <c r="M52" i="5"/>
  <c r="M53" i="5"/>
  <c r="M54" i="5"/>
  <c r="M55" i="5"/>
  <c r="M56" i="5"/>
  <c r="M39" i="5"/>
  <c r="M38" i="5"/>
  <c r="P37" i="5"/>
  <c r="M37" i="5"/>
  <c r="P36" i="5"/>
  <c r="M36" i="5"/>
  <c r="P35" i="5"/>
  <c r="M35" i="5"/>
  <c r="P34" i="5"/>
  <c r="M34" i="5"/>
  <c r="P33" i="5"/>
  <c r="M33" i="5"/>
  <c r="P32" i="5"/>
  <c r="M32" i="5"/>
  <c r="P31" i="5"/>
  <c r="M31" i="5"/>
  <c r="P30" i="5"/>
  <c r="M30" i="5"/>
  <c r="P29" i="5"/>
  <c r="M29" i="5"/>
  <c r="P28" i="5"/>
  <c r="M28" i="5"/>
  <c r="P27" i="5"/>
  <c r="M27" i="5"/>
  <c r="P26" i="5"/>
  <c r="M26" i="5"/>
  <c r="P25" i="5"/>
  <c r="M25" i="5"/>
  <c r="P24" i="5"/>
  <c r="M24" i="5"/>
  <c r="P23" i="5"/>
  <c r="M23" i="5"/>
  <c r="P22" i="5"/>
  <c r="M22" i="5"/>
  <c r="P21" i="5"/>
  <c r="M21" i="5"/>
  <c r="P20" i="5"/>
  <c r="M20" i="5"/>
  <c r="P19" i="5"/>
  <c r="M19" i="5"/>
  <c r="P18" i="5"/>
  <c r="M18" i="5"/>
  <c r="P17" i="5"/>
  <c r="M17" i="5"/>
  <c r="P16" i="5"/>
  <c r="M16" i="5"/>
  <c r="P15" i="5"/>
  <c r="M15" i="5"/>
  <c r="P14" i="5"/>
  <c r="M14" i="5"/>
  <c r="P13" i="5"/>
  <c r="M13" i="5"/>
  <c r="P12" i="5"/>
  <c r="M12" i="5"/>
  <c r="P11" i="5"/>
  <c r="M11" i="5"/>
  <c r="P10" i="5"/>
  <c r="M10" i="5"/>
  <c r="P9" i="5"/>
  <c r="M9" i="5"/>
  <c r="P8" i="5"/>
  <c r="M8" i="5"/>
  <c r="P7" i="5"/>
  <c r="M7" i="5"/>
  <c r="P6" i="5"/>
  <c r="M6" i="5"/>
  <c r="P5" i="5"/>
  <c r="M5" i="5"/>
  <c r="P4" i="5"/>
  <c r="M4" i="5"/>
  <c r="P3" i="5"/>
  <c r="M3" i="5"/>
  <c r="M6" i="4"/>
  <c r="P32" i="4"/>
  <c r="P31" i="4"/>
  <c r="P30" i="4"/>
  <c r="P29" i="4"/>
  <c r="P28" i="4"/>
  <c r="P27" i="4"/>
  <c r="P26" i="4"/>
  <c r="P25" i="4"/>
  <c r="P24" i="4"/>
  <c r="P23" i="4"/>
  <c r="P22" i="4"/>
  <c r="P20" i="4"/>
  <c r="M4" i="4"/>
  <c r="M5" i="4"/>
  <c r="M8" i="4"/>
  <c r="M7" i="4"/>
  <c r="M9" i="4"/>
  <c r="M10" i="4"/>
  <c r="M11" i="4"/>
  <c r="M12" i="4"/>
  <c r="M13" i="4"/>
  <c r="M14" i="4"/>
  <c r="M15" i="4"/>
  <c r="M16" i="4"/>
  <c r="M17" i="4"/>
  <c r="M18" i="4"/>
  <c r="M19" i="4"/>
  <c r="M20" i="4"/>
  <c r="M21" i="4"/>
  <c r="M22" i="4"/>
  <c r="M23" i="4"/>
  <c r="M24" i="4"/>
  <c r="M25" i="4"/>
  <c r="M26" i="4"/>
  <c r="M27" i="4"/>
  <c r="M28" i="4"/>
  <c r="M29" i="4"/>
  <c r="M30" i="4"/>
  <c r="M31" i="4"/>
  <c r="M32" i="4"/>
</calcChain>
</file>

<file path=xl/sharedStrings.xml><?xml version="1.0" encoding="utf-8"?>
<sst xmlns="http://schemas.openxmlformats.org/spreadsheetml/2006/main" count="1204" uniqueCount="632">
  <si>
    <t>#</t>
  </si>
  <si>
    <t xml:space="preserve">رقم التذكرة </t>
  </si>
  <si>
    <t xml:space="preserve">اسم المشتكي </t>
  </si>
  <si>
    <t>رقم الهوية</t>
  </si>
  <si>
    <t xml:space="preserve">رقم التواصل </t>
  </si>
  <si>
    <t xml:space="preserve">الموقع </t>
  </si>
  <si>
    <t>القسم الرئيسي</t>
  </si>
  <si>
    <t>القسم الفرعي</t>
  </si>
  <si>
    <t>تاريخ إنشاء التذكرة</t>
  </si>
  <si>
    <t>وقت إنشاء التذكرة</t>
  </si>
  <si>
    <t>تاريخ استلام التذكرة</t>
  </si>
  <si>
    <t>وقت استلام التذكرة</t>
  </si>
  <si>
    <t>الوقت بين إنشاء التذكرة واستلامها</t>
  </si>
  <si>
    <t>تاريخ معالجة التذكرة</t>
  </si>
  <si>
    <t>وقت معالجة التذكرة</t>
  </si>
  <si>
    <t>الوقت بين إستلام التذكرة والرد عليها</t>
  </si>
  <si>
    <t>تصنيف الشكوى</t>
  </si>
  <si>
    <t>محتوى الشكوى</t>
  </si>
  <si>
    <t>حالة الشكوى</t>
  </si>
  <si>
    <t>اسم الموظف</t>
  </si>
  <si>
    <t>B2022807</t>
  </si>
  <si>
    <t xml:space="preserve">اصايل  </t>
  </si>
  <si>
    <t>متعلقات المالية بالمنشأة الصحية</t>
  </si>
  <si>
    <t>يرغب المستفيد في حقوقه الماليه لم يتم التواصل ولم يتم الا الان اتخاذ اجراء ويرغب المستفيد بحقوقه كامله يفيد المستفيد ان لم يتم تواصل انا رايحه الا المستشفى ولم يتم تجاوب والافاده نرجو افاده وترجيع حقوق الماليه لطفا منكم</t>
  </si>
  <si>
    <t>B2043450</t>
  </si>
  <si>
    <t xml:space="preserve">امنية احمد لقمان </t>
  </si>
  <si>
    <t>مشكلات متعلقة بإستقبال المريض في المنشأة الصحية</t>
  </si>
  <si>
    <t xml:space="preserve">المستفيد يفيد بانه من الساعه 8:00ص الى الان لم يتم تقديم الخدمه له ويرغب بحل المشكلة . </t>
  </si>
  <si>
    <t>B2059686</t>
  </si>
  <si>
    <t xml:space="preserve">عبدالاله عبدالله ابراهيم الزعاقي </t>
  </si>
  <si>
    <t>مشكلات متعلقة بإضافة التطعيمات</t>
  </si>
  <si>
    <t xml:space="preserve">لم يتم الاافاده بااضافة التطعيم </t>
  </si>
  <si>
    <t>B2059674</t>
  </si>
  <si>
    <t>لم يتم الاافادة بااضافة التطعيم</t>
  </si>
  <si>
    <t>B2076172</t>
  </si>
  <si>
    <t xml:space="preserve">أمل ناصر محمد احمد </t>
  </si>
  <si>
    <t>مشكلات متعلقة بالتقارير والشهادات الطبية للمريض</t>
  </si>
  <si>
    <t xml:space="preserve">يفيد المستفيد بانه لدية ولادة و طلب بانه يتم رفع طلب على التأمين بخصوص ابرة الضهر تم الافادة من قبل المستشفى بان التأمين ما يغطي و تم التواصل مع التأمين و افادة بانه لم يتم رفع الطلب من المستشفى و يريد رفع الطلب بأسرع وقت و الأستعلام </t>
  </si>
  <si>
    <t>B2074930</t>
  </si>
  <si>
    <t xml:space="preserve">عبدالله علي الكثيري </t>
  </si>
  <si>
    <t xml:space="preserve">رفض المستشفى رفع التقرير بالرغم ان الهلال الاحمر محول المريض للمستشفى </t>
  </si>
  <si>
    <t>B2085576</t>
  </si>
  <si>
    <t xml:space="preserve">حسام  </t>
  </si>
  <si>
    <t xml:space="preserve">يفيد ان تم اجراء عملية قبل عدة ايام ويوجد انتفاخ بمكان العملية تم التوجه للطوارئ وإلى الان لم تقدم الخدمة للمريض ولا تجاوب الطبيب مع الحالة </t>
  </si>
  <si>
    <t>B2084770</t>
  </si>
  <si>
    <t xml:space="preserve">احمد الحازمي </t>
  </si>
  <si>
    <t>منصة صحة الإلكترونية</t>
  </si>
  <si>
    <t>لم يتم تسجيل التعيمه</t>
  </si>
  <si>
    <t>B2084728</t>
  </si>
  <si>
    <t xml:space="preserve">لانا محمد عبدالله ال مسلم </t>
  </si>
  <si>
    <t xml:space="preserve">تاخيررر في الاستقبال الحالة طارئة </t>
  </si>
  <si>
    <t>B2083278</t>
  </si>
  <si>
    <t xml:space="preserve">سعيد محمد عون الشهراني </t>
  </si>
  <si>
    <t>يفيد المستفيد بان رفضين رفع للتأمين
نرجو منكم الاستعجال للرفع للتأمين ليتم استكمال الخطة العلاجية للمريض من الرغم بان موظف التامين افادت المستفيد بان يوجد عطل تقني .</t>
  </si>
  <si>
    <t>B2088833</t>
  </si>
  <si>
    <t xml:space="preserve">جمال ماجد بن دحيم العتيبي </t>
  </si>
  <si>
    <t xml:space="preserve">تأخير في اصدار اجازة المرافقة وتبليغ الولادة من تاريخ 1/يناير </t>
  </si>
  <si>
    <t>B2087402</t>
  </si>
  <si>
    <t xml:space="preserve">فاطمة حسين عزب عطا الله </t>
  </si>
  <si>
    <t>تأخر تسليم التقرير الطبي</t>
  </si>
  <si>
    <t>B2094724</t>
  </si>
  <si>
    <t xml:space="preserve">نورا بدر جازي العنزي </t>
  </si>
  <si>
    <t>الإجازات المرضية</t>
  </si>
  <si>
    <t xml:space="preserve">موعدي كان الخميس يوافق 1/1/2026 وتم طلب تقرير طبي (اجازة طبيه) وتم التواصل مرتين والاستعلام  عن القرير يقولون بأنه نزل .. ولكن الى الان لم يتم ارفاقه في صحتي </t>
  </si>
  <si>
    <t>B2094105</t>
  </si>
  <si>
    <t xml:space="preserve">عبدالمجيد مساعد عبدالرحمن الطويل </t>
  </si>
  <si>
    <t>يفيد بأن كان مسجون وتم نقله عن طريق الاسعاف ورفع طلب شراء خدمة وتمت الموافقة من الصحه على يومين ولكن كنت متنوم لمدة 5 ايام وانا مكلش بالسرير ولم يتم خروجي الا بعد راي الطبيب وبعد 3 شهور تمت مطالبتي بالمبلغ المتبقي مع العلم تم رفع طلب شراء خدمة وتم الرفض
يوجد بلاغ سابق برقم B2011332</t>
  </si>
  <si>
    <t>B2100603</t>
  </si>
  <si>
    <t xml:space="preserve">رنا </t>
  </si>
  <si>
    <t xml:space="preserve">تم رفع طلب علاج وتمت الموافقة عليه ولم يتم استرداد المبلغ المدفوع من قبل المستفيد الى الان </t>
  </si>
  <si>
    <t>B2112071</t>
  </si>
  <si>
    <t xml:space="preserve">محمد - - </t>
  </si>
  <si>
    <t xml:space="preserve">توجه لهم عن طريق الاسعاف وتم مطالبته بمبلغ مالي </t>
  </si>
  <si>
    <t>B2125634</t>
  </si>
  <si>
    <t xml:space="preserve">رينا فهد عبدالعزيز </t>
  </si>
  <si>
    <t>الرعاية الطبية دون المستوى</t>
  </si>
  <si>
    <t>المستفيدة تراجع عيادة العظام والدكتور مارفع اسباب الفحوصات التعاونية ليقبلونها</t>
  </si>
  <si>
    <t>B2120305</t>
  </si>
  <si>
    <t xml:space="preserve">عبدالرحمن  محمد  بن ختلة  </t>
  </si>
  <si>
    <t>المطالبات المالية</t>
  </si>
  <si>
    <t xml:space="preserve">المستفيد يفيد بأن لدية حالة انقاذ حياة لسائقة الخاص تم نقلة عن طريق الاسعاف الى مستشفى الحمادي -النزهه وتم اخذ مبلغ 2000ريال من المستفيد ليتم الكشف على الحالة ومن ثم تم رفع طلب شراء خدمة لوزارة الصحة علماً بأن المستفيد يطالب بإسترجاع المبلغ ذلك لأن الحالة انقاذ حياة </t>
  </si>
  <si>
    <t>B2134902</t>
  </si>
  <si>
    <t xml:space="preserve">صابري  </t>
  </si>
  <si>
    <t xml:space="preserve">المريض تم نقله عن طريق الاسعاف ولم يتم رفع شراء خدمة وتم طلب من المريض دفع  مقابل نقدي ورفض اخذ التامين  ورقم هوية المريض 3602423299 </t>
  </si>
  <si>
    <t>B2134358</t>
  </si>
  <si>
    <t xml:space="preserve">نوف احمد عبدالرحمن الثويمري </t>
  </si>
  <si>
    <t xml:space="preserve">تفيد انه يوجد اجازه (امومه )ويفيد انه تم رفض اعطاء زوجته الجازه مع العلم انه حالت ولده </t>
  </si>
  <si>
    <t>B2142154</t>
  </si>
  <si>
    <t xml:space="preserve">دانا موفق حافظ </t>
  </si>
  <si>
    <t>مشكلات متعلقة بالمختبرات</t>
  </si>
  <si>
    <t xml:space="preserve">تاخير في نتأئج التحاليل </t>
  </si>
  <si>
    <t>B2145565</t>
  </si>
  <si>
    <t xml:space="preserve">يفيد المستفيد بأنه حصلت له إشكالية في تقديم الخدمة وتم إبلاغ المستشفى المعني بذلك على أن يتم إسترجاع المبلغ وتم رفع بلاغ إلى وزارة الصحة برقم B2022807 على ان يتم حل الإشكالية وتم الإتصال بالمستفيد من قبل المستشفى وأخذ بياناته المالية على أن يتم تحويل المبلغ للمستفيد لكنه لحد الان لم يتم تحويل المبلغ ولم يقم المستشفى بأي إجراء بخصوص ذلك والمستفيد مستاء من ذلك جدا ويرغب في تدخل الوزراة مرة أخرى لكي يتم إسترداد المبلغ حسب الإتفاق. </t>
  </si>
  <si>
    <t>B2157535</t>
  </si>
  <si>
    <t xml:space="preserve">زهره يحي </t>
  </si>
  <si>
    <t xml:space="preserve">المتوفاه توفت قبل 12 سنه وللان لايوجد لها شهاده وفاة
صاحب رقم الجوال حفيدها </t>
  </si>
  <si>
    <t>B2174811</t>
  </si>
  <si>
    <t xml:space="preserve">ماجد . </t>
  </si>
  <si>
    <t xml:space="preserve">تفيد ان انه اصدار تطعمات  اكتروني </t>
  </si>
  <si>
    <t>B2171413</t>
  </si>
  <si>
    <t xml:space="preserve">حمود غانم متعب </t>
  </si>
  <si>
    <t>مشكلات متعلقة بإحالة المريض بين المستشفيات</t>
  </si>
  <si>
    <t xml:space="preserve">تفيد ابنة المستفيد ان مستشفى الحمادي رفض تحويل والدها لمدينة الامير سلطان وتفيد ان حالة والدها لاتستدعي الانتظار وواجهت اهمال وتقصير من مستشفى الحمادي وتفيد بأن لديها موافقه من مدينة الامير سلطان </t>
  </si>
  <si>
    <t>B2185555</t>
  </si>
  <si>
    <t xml:space="preserve">نوره علي عبدالله القحطاني </t>
  </si>
  <si>
    <t xml:space="preserve">ابن المستفيدة يريد احالة المريضة الى منشأة اخرى حيث انه حاول ولكن لم يتجاوب معه احد من الكادر الطبي او الاداري نرجو الاهتمام والتجاوب مع ذوي المريضة </t>
  </si>
  <si>
    <t>B2187524</t>
  </si>
  <si>
    <t>تأخر إجراءات نقل المريض</t>
  </si>
  <si>
    <t xml:space="preserve">يرغب المستفيد بان نقل المريض ورفض مستشفى الحمادي يبي مستشفى سليمان الحبيب </t>
  </si>
  <si>
    <t>B2186609</t>
  </si>
  <si>
    <t xml:space="preserve">بدر الجهيم </t>
  </si>
  <si>
    <t>يفيد المستفيد بأن الطبيبة أقرت له بإجازة منذ تاريخ 14 يناير ولكنه لم تصدر لحد لآن وتمت أكثر من 48 ساعة.</t>
  </si>
  <si>
    <t>B2186458</t>
  </si>
  <si>
    <t xml:space="preserve">علي  محمد احمد الغامدي  </t>
  </si>
  <si>
    <t xml:space="preserve">عدم رفع المنشأه الصحيه طلب شراء الخدمه غلوب ميد تكاليف اليوم الاضافي للتنويم الى الوزاره الصحه </t>
  </si>
  <si>
    <t>B2190180</t>
  </si>
  <si>
    <t xml:space="preserve">شمروخ محسن شمروخ العتيبي </t>
  </si>
  <si>
    <t xml:space="preserve">المستفيده تفيد بان لم اضافة تطعيمات ابنتها وتفيد بان لم تظهر لها في تطبيق صحتي </t>
  </si>
  <si>
    <t>B2202923</t>
  </si>
  <si>
    <t xml:space="preserve">البتول  </t>
  </si>
  <si>
    <t xml:space="preserve">المستفيدة توضح ب ان السعر مبالغ فيه ب زيادة وتوضح ب ان الدكتور التي عالجها دكتور ختان اطفال </t>
  </si>
  <si>
    <t>B2193275</t>
  </si>
  <si>
    <t xml:space="preserve">بدر سعود سعيد المطيري </t>
  </si>
  <si>
    <t xml:space="preserve">المستفيد يشكوى من خطأ في تواريخ الاجازة المرضية حسب افادة ويرغب بحل أشكالية 
شاكر لكم زملائي الكرام . </t>
  </si>
  <si>
    <t>B2223500</t>
  </si>
  <si>
    <t xml:space="preserve">مها المعيجل </t>
  </si>
  <si>
    <t>تفيد انه تم توجهها الى المنشاه بموعد وتم ابلاغها انه لن يتم تقديم الخدمه للمريضه مما ادى الى تاخيرخها</t>
  </si>
  <si>
    <t>B2222823</t>
  </si>
  <si>
    <t xml:space="preserve">سوزان سلامه بن عواد الحازمي </t>
  </si>
  <si>
    <t xml:space="preserve">وضحت المستفيدة بان لديها نزله معوية ودفعوها لااجراء خدمات ليست بحاجة لها والمبلغ المدفوع 3 الف </t>
  </si>
  <si>
    <t>B2233912</t>
  </si>
  <si>
    <t xml:space="preserve">ايلاف ابراهيم عاتق الشراري </t>
  </si>
  <si>
    <t xml:space="preserve">يفيد ان تم رفض تسليم التقرير بشأن مواعيد المريض </t>
  </si>
  <si>
    <t>B2231090</t>
  </si>
  <si>
    <t xml:space="preserve">ميري  . . </t>
  </si>
  <si>
    <t xml:space="preserve">يتم بانا المستفيد يتم نقل المريض من مستشفا الامستشفى </t>
  </si>
  <si>
    <t>B2228694</t>
  </si>
  <si>
    <t xml:space="preserve">طلال </t>
  </si>
  <si>
    <t>لم يتم اضافه تطعيمات الشهر الثاني جميعها والشهر الرابع في صحتي 
~ انجليزي ~</t>
  </si>
  <si>
    <t>B2246057</t>
  </si>
  <si>
    <t xml:space="preserve">عاليه </t>
  </si>
  <si>
    <t>متعلقات صرف الوصفة الطبية</t>
  </si>
  <si>
    <t xml:space="preserve">يفيد المستفيد بأنه دايم يصرف له دواء ينتهي بعد 5 شهور واستخدام المستفيد له 3 شهر </t>
  </si>
  <si>
    <t>B2244861</t>
  </si>
  <si>
    <t xml:space="preserve">saima </t>
  </si>
  <si>
    <t>قصور أو إهمال وعدم وجود الطبيب المختص
المستفيد يتحدث الانجليزية</t>
  </si>
  <si>
    <t>B2268654</t>
  </si>
  <si>
    <t xml:space="preserve">مؤيد عبدالرحمن سلطان </t>
  </si>
  <si>
    <t>عدم اضافة التطعيمات في تطبيق صحتي وعدم وجود مايثبت تطعيم الطفل (تطعيم الولادة )</t>
  </si>
  <si>
    <t>B2264369</t>
  </si>
  <si>
    <t xml:space="preserve">سهى  البريم </t>
  </si>
  <si>
    <t>إجراءات متعلقة بتشخيص الحالة الصحية  وشرح الخيارات العلاجية</t>
  </si>
  <si>
    <t>المستفيدة ترغب بالتصعيد على التذكرة رقم b2040309 
لعدم افادتها بان الورق الموقع عليه عباره عن اقرار اقرار 
ترغب باعادة المبلغ المدفوع او تقديم خدمة بديلة او التصعيد الى جهة اعلى</t>
  </si>
  <si>
    <t>B2291414</t>
  </si>
  <si>
    <t xml:space="preserve">حنين  سالم  الشراري </t>
  </si>
  <si>
    <t xml:space="preserve">يفيد المستفيد بان لم يتم اعطاه مشهد بعدم وجود سكن للمرافق و يفيد بانه غير قادر على الرفع في إدارة طلبات العلاج الي بمشهد بعدم وجود سكن للمرافق </t>
  </si>
  <si>
    <t>B2284499</t>
  </si>
  <si>
    <t xml:space="preserve">مضاوي صالح محمد الفريجي </t>
  </si>
  <si>
    <t>المستفيدة لم تصدر لها الاجازة في تاريخ 26-1-2026</t>
  </si>
  <si>
    <t>B2284339</t>
  </si>
  <si>
    <t xml:space="preserve">معتز علي  القرني  </t>
  </si>
  <si>
    <t xml:space="preserve">يفيد المستفيد بان لايوجد اهتمام من قبل الاطباء ويفيد بانه يرغب بمسكن عن طريق الوريد </t>
  </si>
  <si>
    <t>B2295697</t>
  </si>
  <si>
    <t>افاد ان يوجد تاخير في تقديم المكسن بالوريد للمريض</t>
  </si>
  <si>
    <t>B2292344</t>
  </si>
  <si>
    <t xml:space="preserve">ريم  سعود  عبدالرحمن  البليهد </t>
  </si>
  <si>
    <t xml:space="preserve">المستفيدة تفيد بان تم التوجة في الطوارئ :00 11 مساء في تأريخ 2026/01/26 و تم الانتظار 3 ساعات و ثم بعدين تم الدخول على الولادة و تم الولادة اليوم الثاني و تبين بان الجنين متوفي و المستفيدة تفيد بان يوجد تقصير في الخدمة وسواء تعامل وتذكر بان التامين حدد 15000 شامل المرجعات والولادة و تم الذكر لا المريض بان استنفذ بالكامل المبلغ لم يبقى الى 1800 في حسابكم و المستفيدة تفيد بان الجنين المتوفي متواجد في المستشفى و تم طلب من المستشفى بتحليل ويبين سبب وفاة الجنين لزم تدفع 925 ريال عشان تطلع النتاج سبب الوفاة </t>
  </si>
  <si>
    <t>B2296849</t>
  </si>
  <si>
    <t xml:space="preserve">نواف زعل  . </t>
  </si>
  <si>
    <t xml:space="preserve">يفيد انا المستفيد يبلغ عمر ابنه 10ايام ولا يتم رفع تبليغ ولاده بسبب توجيهات الصحه من الموضف عايد الدوسري </t>
  </si>
  <si>
    <t>B2301614</t>
  </si>
  <si>
    <t xml:space="preserve">محمد  الخزيم  </t>
  </si>
  <si>
    <t>تأخير في نتائج الفحوصات .</t>
  </si>
  <si>
    <t>B2302539</t>
  </si>
  <si>
    <t xml:space="preserve">ريناد رامي اسماعيل ابومصطفى </t>
  </si>
  <si>
    <t>نقص دواء</t>
  </si>
  <si>
    <t xml:space="preserve">يفيد والد المستفيدة بي ان يوجد علاج غير موجود يرغب بي توفيرة </t>
  </si>
  <si>
    <t>B2308316</t>
  </si>
  <si>
    <t xml:space="preserve">اماني عبدو - محمد </t>
  </si>
  <si>
    <t xml:space="preserve">المستفيده تشكوى وتفيد بانه تم طلب تحويل للمستشفى الحياة الوطني وتم الرفض من قبل الطبيب بسبب ان مستشفى مستشفى الحمادي اكبر من مستشفى الحياة الوطني وتم رفض التحويل و يوجد على تغذية مركزية كاملة و ترغب في حل الإشكالية و التواصل </t>
  </si>
  <si>
    <t>B2305374</t>
  </si>
  <si>
    <t xml:space="preserve">وفاء الخطيب </t>
  </si>
  <si>
    <t xml:space="preserve">الانتظار جدا طويل على الطبيب لكل المراجعين وانا فقط احتاج علاج </t>
  </si>
  <si>
    <t>B2305357</t>
  </si>
  <si>
    <t xml:space="preserve">نتائج علاجية غير مرضيه ولا يتم التشخيص بشكل صحيح ولم يتم صرف الادوية و لا يتم اعطائها الخطه العلاجية </t>
  </si>
  <si>
    <t>B2317576</t>
  </si>
  <si>
    <t xml:space="preserve">بدريه سويدان محمد </t>
  </si>
  <si>
    <t xml:space="preserve">المستفيده تفيد ب ان تم تاخير في تشخيص الحاله الصحيه </t>
  </si>
  <si>
    <t>B2314777</t>
  </si>
  <si>
    <t xml:space="preserve">تم رفع للمريض طلبات ويتم الرفض بسبب انتهاء الاقامه وهو متضرر وذلك بسبب ايقاف الخدمات </t>
  </si>
  <si>
    <t>B2313858</t>
  </si>
  <si>
    <t xml:space="preserve">فهد اسماعيل  </t>
  </si>
  <si>
    <t>B2329957</t>
  </si>
  <si>
    <t xml:space="preserve">محمد </t>
  </si>
  <si>
    <t>المستفيد يفيد بأن المريض كان حالته طارئة وفي كل مرة يتم التاخير في استقباله ليتم الطلب من المريض ان يدفع المبلغ والمستفيد افادهم بأن عالجه وشوفوا وش فيه وراح ادفع والمستفيد يفيد بأنه يشعر بأن المستشفى يبدي بالفلوس على المريض
المستفيد يطلب حل الاشكالية واكمال اللازم باسرع وقت ممكن</t>
  </si>
  <si>
    <t>B2323450</t>
  </si>
  <si>
    <t xml:space="preserve">اسامه </t>
  </si>
  <si>
    <t xml:space="preserve">المستفيد حالته طارئه وهو بالطوارئ نتمنى الحل </t>
  </si>
  <si>
    <t>B2322928</t>
  </si>
  <si>
    <t xml:space="preserve">مشعل مساعد ابراهيم الزامل </t>
  </si>
  <si>
    <t>طلب تواصل مع المنشأة</t>
  </si>
  <si>
    <t>يفيد الطبيب رفض  يسوى ختان وقال لا لازم موعد  وبعدين  وغير راضي عن رفض الطبيب</t>
  </si>
  <si>
    <t>B2322513</t>
  </si>
  <si>
    <t xml:space="preserve">نورة محمد عبد العزيز  </t>
  </si>
  <si>
    <t xml:space="preserve">يرغب بااصدار شهادة الوفاة </t>
  </si>
  <si>
    <t>B2339808</t>
  </si>
  <si>
    <t xml:space="preserve">ساره محمد ابن مسفر القحطاني </t>
  </si>
  <si>
    <t>العيادات الخارجيه</t>
  </si>
  <si>
    <t>الطبي</t>
  </si>
  <si>
    <t>عيادات الاسنان</t>
  </si>
  <si>
    <t>مشكلات دخول المرضى التنظيمية لتقديم الخدمة الصحية</t>
  </si>
  <si>
    <t>تفيد المراجعه ساره القحطاني بحضورها عند الدكتور فهد الرويلي بتاريخ 3 فبراير لغرض خلع السن وعند الحضور افاد الطبيب بعدم وجود الادوات اللازمه للخلع وتم توجيهها لحجز موعد اخر لاحقا علما بان المراجعه لاترغب بحجز موعد اخر للمتابعه وترغب باسترداد المبلغ المدفوع حيث انها لم تتلقى الخدمه المطلوبه</t>
  </si>
  <si>
    <t>تم تنفيذ الطلب</t>
  </si>
  <si>
    <t>اسماء المزيعل</t>
  </si>
  <si>
    <t>B2349359</t>
  </si>
  <si>
    <t xml:space="preserve">عادل محمد الهويمل </t>
  </si>
  <si>
    <t>يفيد بأن المستشفى ارسل للمستفيد رسالة محتواها بأن سيتم نقل التكاليف على المستفيد وان يدفعها من حسابة الخاص . ورفعو طلب شراء خدمة ولزال تحت الاجراء. ويرغب بالتواصل</t>
  </si>
  <si>
    <t>B2347582</t>
  </si>
  <si>
    <t xml:space="preserve">سعيد </t>
  </si>
  <si>
    <t xml:space="preserve">يشكو من الطبيب بخصوص رفع لتامين طلب التطعيمات وارفض </t>
  </si>
  <si>
    <t>B2345551</t>
  </si>
  <si>
    <t xml:space="preserve">افنان احمد عبدالله </t>
  </si>
  <si>
    <t>طلب استعلام عن نتائج التحاليل</t>
  </si>
  <si>
    <t>بعد مراجعة المستشفى والتحليل بتاريخ 20/1/2026 ونتائج طلعت ورفض المستشفى اضافته بتطبيق او الهاتف</t>
  </si>
  <si>
    <t>B2354187</t>
  </si>
  <si>
    <t xml:space="preserve">محمد منصور محمد البازعي </t>
  </si>
  <si>
    <t xml:space="preserve">يفيد انه تم افادته من المنشأة انهم لايستطيعون رفع اجازته المرضية لان بياناته في صحتي تظهر خاطئة وهناك تأخير في رفعها </t>
  </si>
  <si>
    <t>B2352504</t>
  </si>
  <si>
    <t xml:space="preserve">محمد حكمت </t>
  </si>
  <si>
    <t xml:space="preserve">حسب الافادة انه والدته دخلت للطوارى بتاريخ 6-1 اجرى تحاليل وما الى ذلك وجلست بالعناية 7 ايام وبعدين توفت ... عملت تحاليل غير مبررة طبيا وفحوصات  مايقارب 89 الف ريال 
نرجوو الافادة بذلك </t>
  </si>
  <si>
    <t>B2361534</t>
  </si>
  <si>
    <t xml:space="preserve">يفيد المستفيد بان لم يتم اعطاه مشهد بعدم وجود سكن للمرافق و يفيد بانه غير قادر على الرفع في إدارة طلبات العلاج الي بمشهد بعدم وجود سكن للمرافق وتم رفع بلاغ سابق برقم B291414 وتم اغلاق التذكرة دون تسليم المشهد ولم يتم التواصل </t>
  </si>
  <si>
    <t>B2360633</t>
  </si>
  <si>
    <t xml:space="preserve">عمر سامي احمد </t>
  </si>
  <si>
    <t>مشكلات متعلقة بالأشعة</t>
  </si>
  <si>
    <t xml:space="preserve">يفيد والد المستفيد ان تم عمل اجراءات خروج للمريض ولاكن تفاجئ والده بعد عمل الخطه العلاجيه تم عمل لع اشعه ولاكن دون اذن المريض وبعد التفاهم مع المدير  الطبي لاكن لم يتحدث مع المستفيد بأسلوب لائق </t>
  </si>
  <si>
    <t>B2377833</t>
  </si>
  <si>
    <t xml:space="preserve">اريج </t>
  </si>
  <si>
    <t>تفيد المستفيده بانها تم صرف لها وصفه رقيب ولم تجدها في صيدليات تريد منكم تواصل لتزويدها في صيدليه</t>
  </si>
  <si>
    <t>B2368122</t>
  </si>
  <si>
    <t xml:space="preserve">صالح علي صالح المحمود </t>
  </si>
  <si>
    <t>لم يتم رفع الاجازة المرضية على تطبيق صحتي</t>
  </si>
  <si>
    <t>B2392857</t>
  </si>
  <si>
    <t xml:space="preserve">اسراء احمد رمضان محمد </t>
  </si>
  <si>
    <t>طلبت منهم تقارير طلب علاج وعلاقات المرضى وتمت رفض تسليم تقرير طلب علاج</t>
  </si>
  <si>
    <t>B2392638</t>
  </si>
  <si>
    <t xml:space="preserve">علي حمد حسن الخضيري </t>
  </si>
  <si>
    <t xml:space="preserve">طلب استرداد مبلغ مالي اخذ بغير حق </t>
  </si>
  <si>
    <t>B2404960</t>
  </si>
  <si>
    <t xml:space="preserve">فيصل شطفان بن فنيس آل مطلق </t>
  </si>
  <si>
    <t xml:space="preserve">يفيد انه تم رفع طلب شرا خدمه ويفيد انه مضاء اكثر من 3اليام ولم يتم الرد ويفيد انه يطلب التوصل وحل الشكاليه </t>
  </si>
  <si>
    <t>B2397018</t>
  </si>
  <si>
    <t xml:space="preserve">هلا  </t>
  </si>
  <si>
    <t>الزملاء الاعزاء/  المستفيد يشكو من الطبيب دعد حيث قام بتحويل عملية المريضه من طبيعية إلى قيصريه دون توضيح الحاجة الطبيبة لشركة التأمين وبناءً على ذلك تم رفض الطلب من قبل شركة التامين والمريض الان مستاء من مطالبة المنشأة له لمبلغ العملية .</t>
  </si>
  <si>
    <t>B2411826</t>
  </si>
  <si>
    <t xml:space="preserve">طلب تواصل </t>
  </si>
  <si>
    <t>B2411201</t>
  </si>
  <si>
    <t xml:space="preserve">عهود محمد </t>
  </si>
  <si>
    <t>عدم الإلتزام بالتواجد داخل المنشأة</t>
  </si>
  <si>
    <t xml:space="preserve">المستفيدة تفيد بان يتم تواجد الدكتور في المنشاة </t>
  </si>
  <si>
    <t>B2409529</t>
  </si>
  <si>
    <t xml:space="preserve">علي عبدالله </t>
  </si>
  <si>
    <t>تأخير في صرف الوصفة الطبية</t>
  </si>
  <si>
    <t>B2464027</t>
  </si>
  <si>
    <t xml:space="preserve">نجد حجاب الهاجري  </t>
  </si>
  <si>
    <t>B07474196</t>
  </si>
  <si>
    <t>يفيد بأنه تم قبول طلب شراء خدمة على يوم واحد . وم يتم ابلاغ والد المريض بذلك ووتم تنويم المريض يومين وبعدها افاد المستشفى ان على المستفيد دفع تكاليف اليوم الثاني . ويرغب بالتواصل 
رقم الطلب/ 7887754</t>
  </si>
  <si>
    <t>B2468085</t>
  </si>
  <si>
    <t xml:space="preserve">يرغب المستفيد باصدار الاجازة المرضية بتاريخ 12/2/2026 </t>
  </si>
  <si>
    <t>B2466977</t>
  </si>
  <si>
    <t xml:space="preserve">عبدالرحمن ابراهيم بن مفلح العنزي </t>
  </si>
  <si>
    <t xml:space="preserve">يفيد المستفيد ان المستشفى رفع ل التامين ويفيد ان التامين رفضه علما ان التامين افاد المستفيد انه رفع المستشفى غير صحيح </t>
  </si>
  <si>
    <t>B2479208</t>
  </si>
  <si>
    <t xml:space="preserve">عبدالعزيز صالح بن جليل الشراري </t>
  </si>
  <si>
    <t>طلب تغيير/تأجيل موعد</t>
  </si>
  <si>
    <t>الزملاء الكرام /-لدية موعد ويرغب في تاجيل الموعد .-علما بان ليس من سكان الرياض .-الرجاء التواصل .</t>
  </si>
  <si>
    <t>B2487721</t>
  </si>
  <si>
    <t xml:space="preserve">بسمة سليم عبدالمنعم </t>
  </si>
  <si>
    <t xml:space="preserve">رفض رفع طلب شراء خدمه </t>
  </si>
  <si>
    <t>B2486310</t>
  </si>
  <si>
    <t xml:space="preserve">شيخة جعفر ناصر العتيبي </t>
  </si>
  <si>
    <t>المستفيد يفيد انا وصلت له رسالة عليك بدفع رسوم علاج وهو رافع طلب شرا خدمة وتمت الموافقة عليها لها ولاخوها رقم هويتها 1221494162</t>
  </si>
  <si>
    <t>B2496801</t>
  </si>
  <si>
    <t xml:space="preserve">هيفاء صالح سليمان المبرك </t>
  </si>
  <si>
    <t>لم يتم رفع تبليغ الولادة الكترونيا 14/2/2026</t>
  </si>
  <si>
    <t>B2495167</t>
  </si>
  <si>
    <t xml:space="preserve">ريمه عبدالكريم ابراهيم العبيداء </t>
  </si>
  <si>
    <t xml:space="preserve">المستفيده يوجد لديه وصفه ولاكن لم يتم صرف الوصفه لسبب لم يتوفر الدواء </t>
  </si>
  <si>
    <t>B2506974</t>
  </si>
  <si>
    <t xml:space="preserve">ادم لؤي </t>
  </si>
  <si>
    <t xml:space="preserve">لم يتم تسجيل تطعيمات الولادة </t>
  </si>
  <si>
    <t>B2520244</t>
  </si>
  <si>
    <t xml:space="preserve">عامر مقبل بن سعد الجهني </t>
  </si>
  <si>
    <t xml:space="preserve">تكالف لم تم الاتفاق عليها </t>
  </si>
  <si>
    <t>B2519811</t>
  </si>
  <si>
    <t xml:space="preserve">مبارك مشعان فايز  الشهراني </t>
  </si>
  <si>
    <t xml:space="preserve">يطلب المستفيد إحتساب تكاليف علاجه على نفقة وزارة الصحة  تم الرد من قبل المستشفى </t>
  </si>
  <si>
    <t>B2522743</t>
  </si>
  <si>
    <t xml:space="preserve">جهاد صالح عبدالله الراجحي </t>
  </si>
  <si>
    <t>المستفيد يفيد بأنه توجه للطوارئ وتمت إفادته بأنه لايوجد طبيب عيون فقط المتواجد طبيب عام وعليه انتظار دوام العيادات لحضور طبيب العيون .</t>
  </si>
  <si>
    <t>B2542635</t>
  </si>
  <si>
    <t xml:space="preserve">محمد راشد خنين </t>
  </si>
  <si>
    <t>تاخير اصدار التطعيمة الحج</t>
  </si>
  <si>
    <t>B2539006</t>
  </si>
  <si>
    <t xml:space="preserve">ريناد حمد عبدالله العساف </t>
  </si>
  <si>
    <t>مشكلات متعلقة بمواعيد العيادات</t>
  </si>
  <si>
    <t xml:space="preserve">تفيد بانها حظرت للموعد وافادوها بان الموعد غير موجود </t>
  </si>
  <si>
    <t>اداري</t>
  </si>
  <si>
    <t>ادارة العيادات الخارجيه</t>
  </si>
  <si>
    <t>B2563285</t>
  </si>
  <si>
    <t xml:space="preserve">لمار </t>
  </si>
  <si>
    <t>العيادات الخارجية</t>
  </si>
  <si>
    <t>التطعيمات</t>
  </si>
  <si>
    <t xml:space="preserve">يفيد المستفيد تم أخذ تطعيمة منذ الولادة ولكن لاتظر في تطبيق صحتي </t>
  </si>
  <si>
    <t>هويدا الغامدي</t>
  </si>
  <si>
    <t>B2556224</t>
  </si>
  <si>
    <t xml:space="preserve">نوره عبدالله  السعيد </t>
  </si>
  <si>
    <t>الإداري</t>
  </si>
  <si>
    <t>التقارير الطبية</t>
  </si>
  <si>
    <t xml:space="preserve">تطعمت امس بمستشفى حمادي النزهه وما انضافت في تطبيق صحتي </t>
  </si>
  <si>
    <t>في العمري</t>
  </si>
  <si>
    <t>B2555993</t>
  </si>
  <si>
    <t xml:space="preserve">حصة العلياني  </t>
  </si>
  <si>
    <t>الطوارئ</t>
  </si>
  <si>
    <t>الإستقبال</t>
  </si>
  <si>
    <t>تفيد انه تم رفض دخول ابنتها المريضة للطوارى بالرغم ان حالتها سيئة جدأ ولا تستطيع التنفس</t>
  </si>
  <si>
    <t>B2569942</t>
  </si>
  <si>
    <t xml:space="preserve">خزاين الحقباني </t>
  </si>
  <si>
    <t xml:space="preserve">المستفيدة تشكو من تأخر الاجازة المرافق بتاريخ 23 فبراير </t>
  </si>
  <si>
    <t>B2569545</t>
  </si>
  <si>
    <t>فيصل آل مطلق</t>
  </si>
  <si>
    <t>التنويم</t>
  </si>
  <si>
    <t>يفيد المستفيد بانه كان منوم بالمنشاة الصحية ويفيد بانه طلب تقرير طبي مفصل بالحالة وتمت الافاد ة بانه بضع ايام ويصدر ومر اسبوع ولم يتم الاصدار ويرغب بطلب اصدار التقرير بلحالة</t>
  </si>
  <si>
    <t>الإغلاق وبانتظار التواصل</t>
  </si>
  <si>
    <t>B2573565</t>
  </si>
  <si>
    <t xml:space="preserve">شهد </t>
  </si>
  <si>
    <t xml:space="preserve">قصور واهمال في الخدمة العلاجية </t>
  </si>
  <si>
    <t>طلب تعديل</t>
  </si>
  <si>
    <t>B2585252</t>
  </si>
  <si>
    <t>صالح حمود</t>
  </si>
  <si>
    <t>المختبر</t>
  </si>
  <si>
    <t xml:space="preserve">العميل يشكو بأن الى الان لم يتم ارسال نتائج التحاليل الزواج من فضلكم  </t>
  </si>
  <si>
    <t>B2593056</t>
  </si>
  <si>
    <t>حمد محمد حمد العجمي</t>
  </si>
  <si>
    <t>الصيدلية</t>
  </si>
  <si>
    <t xml:space="preserve">تفيد بنقص في الدواء المصروف لابنها الخاص بهرمون النمو وترغب بتوضيح اين ممكن ان تجده  </t>
  </si>
  <si>
    <t>هيا الرويلي</t>
  </si>
  <si>
    <t>B2596605</t>
  </si>
  <si>
    <t>رغد عبدالرحمن ظافر الشهري</t>
  </si>
  <si>
    <t>عيادات الطب النفسي</t>
  </si>
  <si>
    <t xml:space="preserve">المستفيده ( غير راضيه ) من المماطه في تسليم التقرير . و ترغب بحل الإشكاليه في أسرع وقت . </t>
  </si>
  <si>
    <t>B2627901</t>
  </si>
  <si>
    <t>ريم</t>
  </si>
  <si>
    <t>الصيدلية الخارجية</t>
  </si>
  <si>
    <t xml:space="preserve">المريضة مستاءة من عدم توفر الحليب وعدم تجاوب الصيدلية على الواتس اب </t>
  </si>
  <si>
    <t>B2629201</t>
  </si>
  <si>
    <t>نهى دها</t>
  </si>
  <si>
    <t xml:space="preserve">تطلب تعميد اجازة المرافق </t>
  </si>
  <si>
    <t xml:space="preserve">تم تنفيذ الطلب </t>
  </si>
  <si>
    <t>B2630009</t>
  </si>
  <si>
    <t>سلمان ال صقر</t>
  </si>
  <si>
    <t>طلب إستعلام عن تقرير طبي</t>
  </si>
  <si>
    <t xml:space="preserve">يطلب المريض تمديد فحص الزواج </t>
  </si>
  <si>
    <t>B2641635</t>
  </si>
  <si>
    <t>ساره المرحوم</t>
  </si>
  <si>
    <t xml:space="preserve">تأخير في إصدار الإجازه المرضيه 
من 7 مارس الى 9 مارس  </t>
  </si>
  <si>
    <t>B2614030</t>
  </si>
  <si>
    <t>احمد الابراهيم</t>
  </si>
  <si>
    <t>العمليات</t>
  </si>
  <si>
    <t>مشكلات إجراء علاجي</t>
  </si>
  <si>
    <t xml:space="preserve">نرجو منكم الاطلاع على المرفقات لمعرفة تفاصيل الشكوى وشكرا لكم  </t>
  </si>
  <si>
    <t>B2663253</t>
  </si>
  <si>
    <t>عبير العنزي</t>
  </si>
  <si>
    <t xml:space="preserve">المستفيد يفيد بان تم تاخر الدخول  من قبل موظفة الإستقبال  </t>
  </si>
  <si>
    <t>B2664874</t>
  </si>
  <si>
    <t>منيره القريني</t>
  </si>
  <si>
    <t>إدارة التنويم</t>
  </si>
  <si>
    <t>تأخر إجراءات خروج المريض من التنويم المريض</t>
  </si>
  <si>
    <t>تفيد المريضة بأنها كانت منوّمة في غرفة رقم 3126، وقد تم إبلاغها بقرار خروجها من قبل الطبيب في تمام الساعة 2:00 ظهرًا، إلا أنها لم تغادر المستشفى إلا عند الساعة 11:00 مساءً. وخلال فترة انتظارها الطويله كانت تستفسر بشكل متكرر من طاقم التمريض عن سبب تأخير خروجها، وكانت الإجابة من قبلهم بأن شركة التأمين لم توافق بعد على الأدوية الموصوفة.
كما أوضحت المريضة أن تم رفع الطلب لشركة التأمين في وقت متأخر، حيث استلمت رسالة تفيد برفع الطلب عند الساعة 7:00 مساءً.</t>
  </si>
  <si>
    <t>B2690227</t>
  </si>
  <si>
    <t>بدر الجهيم</t>
  </si>
  <si>
    <t xml:space="preserve">الإداري </t>
  </si>
  <si>
    <t xml:space="preserve">إدارة الطوارئ </t>
  </si>
  <si>
    <t xml:space="preserve">مشكلات متعلقه بالإجازه المرضيه </t>
  </si>
  <si>
    <t xml:space="preserve">تأخير في إصدار الاجازه المرضيه عبر تطبيق صحتي </t>
  </si>
  <si>
    <t>B2690560</t>
  </si>
  <si>
    <t xml:space="preserve">مسك الحارثي </t>
  </si>
  <si>
    <t xml:space="preserve">قسم المواعيد </t>
  </si>
  <si>
    <t>طلب استعلام عن موعد</t>
  </si>
  <si>
    <t xml:space="preserve">ترغب المستفيده بالتواصل للإستفسار عن مواعيد وأوقات دوام الطبيب نزار  بخش ولم يتم الرد من قبل قسم المواعيد </t>
  </si>
  <si>
    <t xml:space="preserve">واتس اب لايوجد تذكره </t>
  </si>
  <si>
    <t xml:space="preserve">منى خلف </t>
  </si>
  <si>
    <t xml:space="preserve">قسم المختبر </t>
  </si>
  <si>
    <t xml:space="preserve">مشكله متعلقه بالتقارير الطبيه </t>
  </si>
  <si>
    <t xml:space="preserve">رفض المنشأه بإستقبال زوج المستفيده لإجراء فحص ماقبل الزواج </t>
  </si>
  <si>
    <t xml:space="preserve">تم رفض الطلب </t>
  </si>
  <si>
    <t>B2683304</t>
  </si>
  <si>
    <t xml:space="preserve">ثامر هوساوي </t>
  </si>
  <si>
    <t xml:space="preserve">مشكلات دخول المرضى التنظيميه لتقديم الخدمه الصحيه </t>
  </si>
  <si>
    <t xml:space="preserve">تم التأخير في تقديم الخدمه للمريض وتم الغاء الكشفيه من قبله والخروج دون الحصول على الخدمه </t>
  </si>
  <si>
    <t>B2699809</t>
  </si>
  <si>
    <t>اسامه القرين</t>
  </si>
  <si>
    <t xml:space="preserve">قسم الصيدليه </t>
  </si>
  <si>
    <t xml:space="preserve">عدم توفر الدواء في الصيدليه </t>
  </si>
  <si>
    <t>B2713788</t>
  </si>
  <si>
    <t>ابراهيم النتيفي</t>
  </si>
  <si>
    <t xml:space="preserve">افاد المستفيد ان اجرى اشعه الصبغه ولكن رفضو تسليمه النتيجة الا وقت الدوام الرسمي  </t>
  </si>
  <si>
    <t xml:space="preserve">هويدا الغامدي </t>
  </si>
  <si>
    <t>B2716351</t>
  </si>
  <si>
    <t xml:space="preserve">مريم البليهد </t>
  </si>
  <si>
    <t xml:space="preserve">التطعيمات </t>
  </si>
  <si>
    <t>طلب استعلام عن وصول رسالة للمستفيد ببيانات غير صحيحة / لا تخصه</t>
  </si>
  <si>
    <t xml:space="preserve">المستفيدة تفيد بأن المستشفى يرسل تطعيمات للمولوده وهي متوفاه  </t>
  </si>
  <si>
    <t xml:space="preserve">تم الإغلاق بإنتظار التواصل </t>
  </si>
  <si>
    <t>B2735944</t>
  </si>
  <si>
    <t>لمياء الحميد</t>
  </si>
  <si>
    <t xml:space="preserve">تفيد المستفيدة بانها اخذت لقاحات الحج  بتاريخ 10/شوال الموافق 29/3/2026 ولكن الى الان لم تضاف لذا ترغب في اضافتها في تطبيق صحتي </t>
  </si>
  <si>
    <t>B2718161</t>
  </si>
  <si>
    <t xml:space="preserve">ساره السياري </t>
  </si>
  <si>
    <t xml:space="preserve">الخدمات المسانده </t>
  </si>
  <si>
    <t xml:space="preserve">النظافه </t>
  </si>
  <si>
    <t>تفيد ابنة المريضة بأن مستوى النظافة في الغرفة غير مُرضٍ، حيث لا يتم تنظيفها بالشكل المطلوب، كما لا يتم المرور عليها بشكل منتظم.</t>
  </si>
  <si>
    <t>B2727213</t>
  </si>
  <si>
    <t>سالم القرني</t>
  </si>
  <si>
    <t>التحصيل</t>
  </si>
  <si>
    <t xml:space="preserve">المستفيد تم تنويمه اليوم الاول على حساب وزارة الصحة والايام الاخرى اخبروه المستشفى بأن تم رفض تنويمه على حساب وزارة الصحة بينما يفيد بأن جميع طلباته على حساب وزارة الصحة مقبوله حسب افادته </t>
  </si>
  <si>
    <t>هويدا الغادي</t>
  </si>
  <si>
    <t>B2726833</t>
  </si>
  <si>
    <t xml:space="preserve">صبا </t>
  </si>
  <si>
    <t xml:space="preserve">تفيد المستفيدة بعدم وجود اهتمام بالطوارى </t>
  </si>
  <si>
    <t>B2740638</t>
  </si>
  <si>
    <t>فيصل الاحمري</t>
  </si>
  <si>
    <t>عيادة طب الاسرة</t>
  </si>
  <si>
    <t xml:space="preserve">حسب الافاده بانه لم يتم رفع الاجازات كلها </t>
  </si>
  <si>
    <t>B2748684</t>
  </si>
  <si>
    <t>حمود</t>
  </si>
  <si>
    <t xml:space="preserve">افادة ان البينات التقرير خطأ و ان ما تم كتابة حالة المريض و ان الطبيب ذكر ان العملية السابق و ان المريض ما اجرء العملية دخل المملكة  و التامين رفض التكلفة بالعلاج المريض  </t>
  </si>
  <si>
    <t>B2760302</t>
  </si>
  <si>
    <t>صالح الناصر</t>
  </si>
  <si>
    <t>المواعيد</t>
  </si>
  <si>
    <t>رفض تقديم الخدمة بإسلوب غير لائق</t>
  </si>
  <si>
    <t xml:space="preserve">المريض جاء وعنده موعد العملية ولاكن المستشفى رفض استقباله وحالته صعبه وقالو تم تأجيل موعد الى الاسبوع الجاي علما ان التكاليف مدفوعه من وزارة الصحه  </t>
  </si>
  <si>
    <t>B2763226</t>
  </si>
  <si>
    <t> مبارك عبيد سعد الدوسري</t>
  </si>
  <si>
    <t>الطورائ</t>
  </si>
  <si>
    <t>مدير مناوب</t>
  </si>
  <si>
    <t xml:space="preserve">يفيد اخ المستفيد بان يوجد تاخير في اصدار شهادة وفاه المستفيد </t>
  </si>
  <si>
    <t>B2762932</t>
  </si>
  <si>
    <t>محمد سلطان عبدالله السحيباني</t>
  </si>
  <si>
    <t xml:space="preserve">يرغب بتوفير الوصفة حيث أنها رقيب </t>
  </si>
  <si>
    <t>B2762864</t>
  </si>
  <si>
    <t>عبدالرحمن محمد عبدالله الشهري</t>
  </si>
  <si>
    <t xml:space="preserve">المريض جاء وعنده موعد العملية ولاكن المستشفى رفض استقباله وحالته صعبه وقالو تم تأجيل موعد الى الاسبوع الجاي علما ان التكاليف مدفوعه من وزارة الصحه </t>
  </si>
  <si>
    <t>B2768867</t>
  </si>
  <si>
    <t>الاثير القحطاني</t>
  </si>
  <si>
    <t xml:space="preserve">يفيد المستفيد بمراجعة المستشفى يوم الاثنين 30 مارس وقامت الطبيبة بإخبار المريضة بإصدار اجازة مرضية بتاريخ 30 و31مارس ولم تصدر الا يوم31مارس الثلاثاء ويرغب المستفيد بإصدار يوم 30 مارس الاثنين والمريض قام بالمراجعة يوم الاثنين والاجازة صدرت يوم الثلاثاء  </t>
  </si>
  <si>
    <t>B2772785</t>
  </si>
  <si>
    <t>خالد بن حديب</t>
  </si>
  <si>
    <t xml:space="preserve">عدم توفر الدواء  </t>
  </si>
  <si>
    <t>B2791055</t>
  </si>
  <si>
    <t>سحاب</t>
  </si>
  <si>
    <t>مشكلات متعلقة بفحوصات اللياقة الطبية</t>
  </si>
  <si>
    <t xml:space="preserve">تأخير في رفع الفحص في صحتي  </t>
  </si>
  <si>
    <t>B2794936</t>
  </si>
  <si>
    <t>هاجره مباركي</t>
  </si>
  <si>
    <t xml:space="preserve">يفيد المستفيد بأن لم يتم صرف الوصفة الطبية  </t>
  </si>
  <si>
    <t>B2802511</t>
  </si>
  <si>
    <t>ميار</t>
  </si>
  <si>
    <t xml:space="preserve">يفيد المستفيد بان التقرير الطبي  لم يصدر  </t>
  </si>
  <si>
    <t>B2800924</t>
  </si>
  <si>
    <t>عبدالله</t>
  </si>
  <si>
    <t>إدارة العيادات</t>
  </si>
  <si>
    <t xml:space="preserve">يفيد والد المستفيد بان تم اخذ مبلغ الخدمه ولم يستخدمها وهي تطعيمة الدرن ويرغب باسترجاع المبلغ  </t>
  </si>
  <si>
    <t>B2811093</t>
  </si>
  <si>
    <t xml:space="preserve">يفيد بان تم اعطائه الاجازة المرضية ورقي بتاريخ 28 مارس الى 23 ابريل مدة 27 يوم ولكن رفضو ان يصدروها له على تطبيق صحتي وقالو اذا تبي نسوي لك كشفية من جديد ونعطيك الاجازة على صحتي بالرغم من انه رفع بلاغ سابق ويعتبر مختالفة اصدار اجازة ورقة وعدم رفعها على المنصة ورفع البلاغ بناء على طلبه  </t>
  </si>
  <si>
    <t>B2814441</t>
  </si>
  <si>
    <t>احمد فقيهي</t>
  </si>
  <si>
    <t xml:space="preserve">يفيد المستفيد بانه تم إحالة الى منشأة غير مرغوبة  </t>
  </si>
  <si>
    <t>B2809988</t>
  </si>
  <si>
    <t>عبدالعزيز</t>
  </si>
  <si>
    <t xml:space="preserve">تم اضافه تطعيمه سنه ل الطفل وهو باقي ماكملها ويريد الاستعلام اذا خذاها او لا 
ويوجد نقص في تطعيمه الثلاثي الفيروسي  </t>
  </si>
  <si>
    <t>B2814915</t>
  </si>
  <si>
    <t> جمال</t>
  </si>
  <si>
    <t xml:space="preserve">حسب افادة الكفيل انه اجرى حادث سير وتم تسليم تقرير الحادث من قبل المرور الى المستشفى وكان حادث مركبة .... المستشفى افادو في التقرير انه دخل فاقد الوعي وكاتبين في التقرير انه حادث دراجة نارية وينافي تقرير المرور ... الان طلب تقرير طبي ويتم التعديل عليه ومن 10 ايام مافي اي تجاوب من قبل المستشفى ويوجد مماطلة انه الدكتور غير موجود او انه عنده عياده ... نرجو التواصل والافادة بذلك مع ذكر رقم الملف في التقرير الطبي </t>
  </si>
  <si>
    <t>B2821359</t>
  </si>
  <si>
    <t>بدر الخلف</t>
  </si>
  <si>
    <t xml:space="preserve">يفيد المستفيد بأن لم يتم اصدار تقرير طبي للمستفيد وتم طلب فتح كشفية  </t>
  </si>
  <si>
    <t>B2827417</t>
  </si>
  <si>
    <t>خالد آل سيف</t>
  </si>
  <si>
    <t xml:space="preserve">يفيد المستفيد بنقص الدواء ويطلب توفيرة ( زناكس ) </t>
  </si>
  <si>
    <t>B2827579</t>
  </si>
  <si>
    <t> حنين محسن</t>
  </si>
  <si>
    <t xml:space="preserve">اداره منشاه الحمادي الكرام الرجاء ارفاق تقرير الطبي في تطبيق صحتي حتى يكتمل إجراء المستفيده لدى وزاره الحج والعمره 
- تنويه المستفيده زائره ( معتمره ) </t>
  </si>
  <si>
    <t>B2827528</t>
  </si>
  <si>
    <t> بسمة سعد السالم</t>
  </si>
  <si>
    <t xml:space="preserve">يفيد المستفيد بي انه يرغب في معرفت اجازته المرضيه الصحيحه </t>
  </si>
  <si>
    <t>B2838738</t>
  </si>
  <si>
    <t>B2847224</t>
  </si>
  <si>
    <t>لمياء العودان</t>
  </si>
  <si>
    <t xml:space="preserve">الزملاء الكرام /
-تاخير في الاصدار الاجازة  في صحتي .
-الرجاء التواصل . </t>
  </si>
  <si>
    <t>B2849424</t>
  </si>
  <si>
    <t>ابتهاج</t>
  </si>
  <si>
    <t xml:space="preserve">يفيد المستفيد بعدم تواجد الدواء في صيدلية المنشأة 
كرما التواصل وحل الاشكالية  </t>
  </si>
  <si>
    <t>B2868186</t>
  </si>
  <si>
    <t>جوري الغنام</t>
  </si>
  <si>
    <t xml:space="preserve">مشكلات متعلقة بالتقارير والشهادات الطبية للمريض
</t>
  </si>
  <si>
    <t xml:space="preserve">المستفيدة تفيد بان المنشاة رفضت اصدار لها تقارير الطبي  </t>
  </si>
  <si>
    <t>B2856702</t>
  </si>
  <si>
    <t>سارة</t>
  </si>
  <si>
    <t xml:space="preserve">يفيد المستفيد بعدم وجود هاذا الدواء  </t>
  </si>
  <si>
    <t>B2870838</t>
  </si>
  <si>
    <t>خلود خالد</t>
  </si>
  <si>
    <t xml:space="preserve">يطلب زوج المستفيده بتقرير طبي للمريضة بخصوص الولادة  </t>
  </si>
  <si>
    <t>B2870841</t>
  </si>
  <si>
    <t>سليمان</t>
  </si>
  <si>
    <t xml:space="preserve">يفيد بتاخر اصدار نتائج التحاليل مع العلم بان تمت الافادة بمدة اصدارها 6 ساعات  </t>
  </si>
  <si>
    <t>B2874837</t>
  </si>
  <si>
    <t>نواف العتيبي</t>
  </si>
  <si>
    <t xml:space="preserve">مشكلات متعلقة بإستقبال المريض في المنشأة الصحية
</t>
  </si>
  <si>
    <t xml:space="preserve">يفيد المستفيد بانهو يريد فك الشرائح في الرجل ولم يتم استقبالة بحجة اغلاق الملف مع العلم ان المستشفى هو الذي قام بتركيب الشرائح للمريض . </t>
  </si>
  <si>
    <t>B2876383</t>
  </si>
  <si>
    <t>شهد الزهراني</t>
  </si>
  <si>
    <t xml:space="preserve">1117412310
</t>
  </si>
  <si>
    <t xml:space="preserve">تفيد المتصله انه تم الغاء موعدها بسبب غير واضح ( المشرفة في العمليات غير موافقة على العملية ) وان الطبيب افادها بعدم احقية الغاء موعدها من قبل مشرفة العمليات و انه تم تصعيد طلب للتامين وتمت الموافقة على الطلب  </t>
  </si>
  <si>
    <t>B2883367</t>
  </si>
  <si>
    <t>مقرن</t>
  </si>
  <si>
    <t xml:space="preserve">للاسف لم يتم معالجة ابني وهو من ذوي الهمم ولم يتم معالجته بقولها لايوجد طبيب مختص والانتظار جدا سيى لان الدكتوره تسولف مع الدكتوره الثانيه وضحك باللممر وهاذا لايطاق من كادر طبي ولم يتم تسليمي مبلغ الكشفيه للوقت الحالي للاسف </t>
  </si>
  <si>
    <t>B2890363</t>
  </si>
  <si>
    <t>ندى القاسم</t>
  </si>
  <si>
    <t xml:space="preserve">تأخر في اصدار الاجازة المرضية </t>
  </si>
  <si>
    <t>B2891281</t>
  </si>
  <si>
    <t>عبدالوهاب القرفان</t>
  </si>
  <si>
    <t xml:space="preserve">على حسب افادة المستفيد :- بأن تم التوجهة لهم عن طريق الاسعاف ولديه شق في جفن العين ويرغب بعمل خياطة تجميلة او عادية ولكن المنشأة رفضت ذلك بأن فقط لديهم خياطة تجميلية وترغب بأن المريض يوقع ويخرج خارج المنشأة  </t>
  </si>
  <si>
    <t>B2895547</t>
  </si>
  <si>
    <t>نورة</t>
  </si>
  <si>
    <t xml:space="preserve">تاخير في اضافة التطعيمات </t>
  </si>
  <si>
    <t>B2900980</t>
  </si>
  <si>
    <t>ليان السعيد</t>
  </si>
  <si>
    <t>طلب اعادة صرف الوصفة الطبية</t>
  </si>
  <si>
    <t xml:space="preserve">اعادة صرف الوصفة الطبية </t>
  </si>
  <si>
    <t>B2901828</t>
  </si>
  <si>
    <t>بتال باسودان</t>
  </si>
  <si>
    <t xml:space="preserve">افادة المستفيد بعدم نزول تطعيمه الولاده والشهرين بتطبيق صحتي  </t>
  </si>
  <si>
    <t>B2902125</t>
  </si>
  <si>
    <t>عبدالمجيد الصيعري</t>
  </si>
  <si>
    <t xml:space="preserve">يفيد المستفيد بانه لم يتم صرف ادويته من الساعه 8 الى الان بعد مناداته والرد تجاهلته ومنادات غيره امامه وحين النقاش تم الرد بانهم من ذوي الاحتياجات الخاصه واخر بلا رقم تم ادخاله قبله ويرغب بصر الدواء المقيد  </t>
  </si>
  <si>
    <t>B2904937</t>
  </si>
  <si>
    <t>بدريه</t>
  </si>
  <si>
    <t xml:space="preserve">متعلقات المالية بالمنشأة الصحية
</t>
  </si>
  <si>
    <t xml:space="preserve">المستفيده سوت عمليه بدون علمها مع العلم انها كانت داخله تسوي عملية تكميم وبعد ماصحت من العمليه قال لها الدكتور انه سوا عمليه ثانيه فتاق بدون علم المستفيده وبعد 6 سنوات يطالبونها بمبلغ مالي مقابل العمليه الثانيه اللي هي الفتاق مع العلم ان المستفيده لا تعلم ارجو التواصل مع المستفيد وحل الاشكاليه  </t>
  </si>
  <si>
    <t>B2908203</t>
  </si>
  <si>
    <t>فهد المطيري</t>
  </si>
  <si>
    <t xml:space="preserve">يفيد المستفيد بانه تم افادته من قبل شؤن المرضى انه يخرج من المستشفى لعدم تغطيه التكاليف العلاجيه من قبل وزارة الصحه ويرغب في علاج المريض في اي مستشفى حيث انه يعاني من جلطه وكسر في الفخذ ولم يتم علاجه حتى الان يحتاج عنايه تمريضيه </t>
  </si>
  <si>
    <t>B2909229</t>
  </si>
  <si>
    <t>سوسن</t>
  </si>
  <si>
    <t xml:space="preserve">المستفيده تفيد بانه تم نقل زوجها عن طريق الاسعاف والمستشفى يطالبها ب261 الف وترغب باتخاذ اجراء </t>
  </si>
  <si>
    <t>B288526B</t>
  </si>
  <si>
    <t xml:space="preserve">مسيره العنزي </t>
  </si>
  <si>
    <t xml:space="preserve">تأخير في اجراءات الخروج </t>
  </si>
  <si>
    <t xml:space="preserve">تفيد ابنة المريضه بانه تم طلب الخروج على مسؤولية ذوي المريض لكن تم التأخير في اجراءت الخروج وطلب الأسعاف </t>
  </si>
  <si>
    <t xml:space="preserve">هيا الرويلي </t>
  </si>
  <si>
    <t>B2923109</t>
  </si>
  <si>
    <t>عبدالله العقلاء</t>
  </si>
  <si>
    <t xml:space="preserve">افاد المستفيد ان تم تأخير الاجازه لمدة يوم 
وتم افادة المستفيده ان المده النظاميه لصدور الاجازات المرضيه 5 ايام وهو غير متفهم ذلك  </t>
  </si>
  <si>
    <t>B2923226</t>
  </si>
  <si>
    <t>اسراء محمد</t>
  </si>
  <si>
    <t xml:space="preserve">تم رفع التقرير بشكل خاطئ من قبل الطبيبة مما ادى لرفض التامين وبعد عمل الاشعة طلب منهم المستشفى مبلغ كاش ولم يتم رفع التقرير بشكل صحيح لا من الطبيبة الاولى ولا الثانية وتم رفض تزويدهم بالاشعة ورفض اعائها اجازة مرضية على ذلك  </t>
  </si>
  <si>
    <t>B2924277</t>
  </si>
  <si>
    <t>وسميه السلطان</t>
  </si>
  <si>
    <t>نقص باللوازم والمستلزمات</t>
  </si>
  <si>
    <t xml:space="preserve">من 3 اسابيع غير متوفر انبوب قسطره  </t>
  </si>
  <si>
    <t>B2926770</t>
  </si>
  <si>
    <t>متعبة</t>
  </si>
  <si>
    <t xml:space="preserve">اطباء النساء والولادة </t>
  </si>
  <si>
    <t>طلب استعلام عن اسعار الخدمات الطبية في المنشأة الصحية</t>
  </si>
  <si>
    <t xml:space="preserve">المستفيدة تفيد انه عندما رفض التامين الصحي تحمل التكاليف ارادت الخروج ولكن جاءت الدكتورة ولاء سودانية الجنسية وقالت ان المستشفى يتحمل تكاليف تنويم اليوم وعندما خرجت المريضة من المستشفى ومرور اسبوعين وصول رسالة بمبلغ مطالبة تكاليف تنويم اليوم </t>
  </si>
  <si>
    <t>B2932773</t>
  </si>
  <si>
    <t xml:space="preserve">رائد </t>
  </si>
  <si>
    <t xml:space="preserve">يفيد المستفيد ان الطبيب وصف له دواء ولم يتوفر في المستشفى وخارج المستشفى يفيد انه غالي ويرغب بحل  </t>
  </si>
  <si>
    <t>B2938700</t>
  </si>
  <si>
    <t>نوف الأحمري</t>
  </si>
  <si>
    <t xml:space="preserve">يفيد المستفيد بانه تم رفض الحاله الطاراة  </t>
  </si>
  <si>
    <t>B2941664</t>
  </si>
  <si>
    <t>الطبيب المناوب</t>
  </si>
  <si>
    <t>إجراءات متعلقة بتشخيص الحالة الصحية وشرح الخيارات العلاجية</t>
  </si>
  <si>
    <t xml:space="preserve">رفضت الطبيبة التغيير على الجرح بالرغم من نزيفه ...  </t>
  </si>
  <si>
    <t>B2941927</t>
  </si>
  <si>
    <t>سعود</t>
  </si>
  <si>
    <t xml:space="preserve">عند الولادة و9 أشهر يرغب بالاصدار عن طريق صحتي
17/12/2020
25/9/2025 </t>
  </si>
  <si>
    <t>B2946003</t>
  </si>
  <si>
    <t>ايلان</t>
  </si>
  <si>
    <t xml:space="preserve">تفيد المستفيده برغبتها بتوثيق جميع التطعيمات المأخوذه  </t>
  </si>
  <si>
    <t>B2946408</t>
  </si>
  <si>
    <t>دخيل</t>
  </si>
  <si>
    <t>المالية</t>
  </si>
  <si>
    <t xml:space="preserve">تمت الموافقه على طلب العلاج على حساب الوزارة والطلب الاخر لتمديد العلاج لدى المستشفى ولكن الان المستشفى يطالبهم بمالغ ماليه  </t>
  </si>
  <si>
    <t>B2952232</t>
  </si>
  <si>
    <t>عاصم الزهراني</t>
  </si>
  <si>
    <t xml:space="preserve">لم يتم عكس تطعيمات الاطفال علما انه قام بتطعيمهم بتاريخ 19/4/2026 وتم التواصل معهم في تاريخ 20/4/2026 وتمت افادته انه سيتم اضافة التطعيمات ولم يتم اضافتها في صحتي  </t>
  </si>
  <si>
    <t>B2953094</t>
  </si>
  <si>
    <t>فيصل المسعودي</t>
  </si>
  <si>
    <t xml:space="preserve">تم منحي اجازة مرضية لمدة يومين
بتاريخ ١٥ أبريل ١٦ أبريل ولم تربط بصحتي حتي الان </t>
  </si>
  <si>
    <t>B2956146</t>
  </si>
  <si>
    <t>ميسون</t>
  </si>
  <si>
    <t xml:space="preserve">المستفيده تفيد بان الى الان لم يصدر نتائج التحاليل اكثر من شهر  </t>
  </si>
  <si>
    <t>B2957690</t>
  </si>
  <si>
    <t>خالد الحمود</t>
  </si>
  <si>
    <t xml:space="preserve">الزملاء الاعزاء/ المستفيدة تشكو من عدم رفع المنشاة طلب شراء خدمة على حساب الوزارة لمريض في التنويم في قسم العناية المركزة ولم تتم إفادة المريض او ذويه بعدم احتساب تكاليف علاجه على حسابه الوزارة  مسبقاً وبعد مرور عدة اشهر تمت مطالبة المريض بالمبالغ المالية التي لم يتم دفعها . </t>
  </si>
  <si>
    <t>B2961631</t>
  </si>
  <si>
    <t>طلال</t>
  </si>
  <si>
    <t>المراجع مرافق مع والده لمدة اربع سنوات غسيل كلى 
ودايم يتم اعطاء المراجع على منصه صحتي مرافق مريض هالمره تم اصدار له مشهد مراجعه ولايريد المشهد بسبب عدم قبول عمله 
وتم التواصل مع مدير  المركز رفض بتعديل الاجازه وقال تفضل تقدر تشكي بوزارة الصحة</t>
  </si>
  <si>
    <t>B2962287</t>
  </si>
  <si>
    <t>التنسيق</t>
  </si>
  <si>
    <t xml:space="preserve">المستفيده توضح ان هنالك تاخير من قبل المستشفى بخصوص اجرارات المريض من قبلهم  </t>
  </si>
  <si>
    <t>B2974017</t>
  </si>
  <si>
    <t>اسماء</t>
  </si>
  <si>
    <t>النساء والولادة</t>
  </si>
  <si>
    <t xml:space="preserve">تفيد انها اخبرت المريضة بضرورة عمل تحاليل من اجل الاجهاض 
و عند عمل التحاليل والتوجه للدكتورة اخبرتهم ان الخدمة غير متوفرة بالمستشفى  </t>
  </si>
  <si>
    <t>B2970114</t>
  </si>
  <si>
    <t>محمود الصومالي</t>
  </si>
  <si>
    <t>B2979625</t>
  </si>
  <si>
    <t>اثير</t>
  </si>
  <si>
    <t xml:space="preserve">حسب الافادة ان المستفيدة لديها اجازة بتاريخ 23 والمستشفى نزلها لها بتاريخ 22  وهي تبيها ب 23 ابريل  </t>
  </si>
  <si>
    <t>B2987338</t>
  </si>
  <si>
    <t xml:space="preserve">لين </t>
  </si>
  <si>
    <t>متعلقات سيارة الإسعاف</t>
  </si>
  <si>
    <t xml:space="preserve">تم رفض  نقل المريضه عن طريق الاسعاف الى مستشفى حكومي  ويرغب  ان يتم نقلها الان في اقرب وقت وبشكل عاجل 
لان حالتها جدا طارئه ولا تحتمل الانتظار </t>
  </si>
  <si>
    <t>محمد بن شيحه</t>
  </si>
  <si>
    <t>B3007514</t>
  </si>
  <si>
    <t xml:space="preserve">غانم الحراجين
</t>
  </si>
  <si>
    <t xml:space="preserve">1020382782
</t>
  </si>
  <si>
    <t xml:space="preserve">يفيد المستفيد بانه لم يتم انزال فحص السلاح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</si>
</sst>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F400]h:mm:ss\ AM/PM"/>
  </numFmts>
  <fonts count="4">
    <font>
      <sz val="11"/>
      <color theme="1"/>
      <name val="Aptos Narrow"/>
      <family val="2"/>
      <scheme val="minor"/>
    </font>
    <font>
      <sz val="12"/>
      <color theme="1"/>
      <name val="Calibri"/>
      <family val="2"/>
    </font>
    <font>
      <sz val="12"/>
      <color theme="1"/>
      <name val="Aptos Narrow"/>
      <family val="2"/>
      <scheme val="minor"/>
    </font>
    <font>
      <sz val="12"/>
      <color theme="1"/>
      <name val="Calibri"/>
    </font>
  </fonts>
  <fills count="4">
    <fill>
      <patternFill patternType="none"/>
    </fill>
    <fill>
      <patternFill patternType="gray125"/>
    </fill>
    <fill>
      <patternFill patternType="solid">
        <fgColor rgb="FF99CCFF"/>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165"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xf>
    <xf numFmtId="0" fontId="2" fillId="0" borderId="0" xfId="0" applyFont="1"/>
    <xf numFmtId="165" fontId="1" fillId="2" borderId="2" xfId="0" applyNumberFormat="1" applyFont="1" applyFill="1" applyBorder="1" applyAlignment="1">
      <alignment horizontal="center" vertical="center"/>
    </xf>
    <xf numFmtId="165" fontId="0" fillId="0" borderId="0" xfId="0" applyNumberFormat="1" applyAlignment="1">
      <alignment horizontal="center" vertical="center"/>
    </xf>
    <xf numFmtId="46" fontId="1" fillId="3" borderId="2" xfId="0" applyNumberFormat="1" applyFont="1" applyFill="1" applyBorder="1" applyAlignment="1">
      <alignment horizontal="center" vertical="center"/>
    </xf>
    <xf numFmtId="0" fontId="0" fillId="0" borderId="3" xfId="0" applyBorder="1"/>
    <xf numFmtId="0" fontId="1" fillId="0" borderId="2" xfId="0" applyFont="1" applyBorder="1" applyAlignment="1">
      <alignment horizontal="center" vertical="top" wrapText="1"/>
    </xf>
    <xf numFmtId="165" fontId="1" fillId="0" borderId="2"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5" xfId="0" applyFont="1" applyBorder="1" applyAlignment="1">
      <alignment horizontal="center" vertical="center"/>
    </xf>
    <xf numFmtId="164" fontId="1" fillId="0" borderId="5" xfId="0" applyNumberFormat="1" applyFont="1" applyBorder="1" applyAlignment="1">
      <alignment horizontal="center" vertical="center"/>
    </xf>
    <xf numFmtId="165" fontId="1" fillId="0" borderId="5" xfId="0" applyNumberFormat="1" applyFont="1" applyBorder="1" applyAlignment="1">
      <alignment horizontal="center" vertical="center"/>
    </xf>
    <xf numFmtId="0" fontId="1" fillId="0" borderId="6" xfId="0" applyFont="1" applyBorder="1" applyAlignment="1">
      <alignment horizontal="center" vertical="center"/>
    </xf>
    <xf numFmtId="165" fontId="1" fillId="0" borderId="7" xfId="0" applyNumberFormat="1"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xf>
    <xf numFmtId="20" fontId="1" fillId="0" borderId="4" xfId="0" applyNumberFormat="1" applyFont="1" applyBorder="1" applyAlignment="1">
      <alignment horizontal="center" vertical="center" wrapText="1"/>
    </xf>
    <xf numFmtId="18" fontId="1" fillId="0" borderId="4" xfId="0" applyNumberFormat="1" applyFont="1" applyBorder="1" applyAlignment="1">
      <alignment horizontal="center" vertical="center"/>
    </xf>
    <xf numFmtId="18" fontId="1" fillId="0" borderId="2" xfId="0" applyNumberFormat="1" applyFont="1" applyBorder="1" applyAlignment="1">
      <alignment horizontal="center" vertical="center"/>
    </xf>
  </cellXfs>
  <cellStyles count="1">
    <cellStyle name="Normal" xfId="0" builtinId="0"/>
  </cellStyles>
  <dxfs count="32">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
      <font>
        <color theme="1"/>
      </font>
      <fill>
        <patternFill>
          <bgColor theme="3" tint="0.24994659260841701"/>
        </patternFill>
      </fill>
    </dxf>
    <dxf>
      <font>
        <color rgb="FF006100"/>
      </font>
      <fill>
        <patternFill>
          <bgColor rgb="FFC6EFCE"/>
        </patternFill>
      </fill>
    </dxf>
    <dxf>
      <font>
        <color theme="1"/>
      </font>
      <fill>
        <patternFill>
          <bgColor theme="3" tint="0.499984740745262"/>
        </patternFill>
      </fill>
    </dxf>
    <dxf>
      <font>
        <color theme="1"/>
      </font>
      <fill>
        <patternFill>
          <bgColor rgb="FFFF0000"/>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704850</xdr:colOff>
      <xdr:row>0</xdr:row>
      <xdr:rowOff>781050</xdr:rowOff>
    </xdr:to>
    <xdr:pic>
      <xdr:nvPicPr>
        <xdr:cNvPr id="2" name="Picture 1">
          <a:extLst>
            <a:ext uri="{FF2B5EF4-FFF2-40B4-BE49-F238E27FC236}">
              <a16:creationId xmlns:a16="http://schemas.microsoft.com/office/drawing/2014/main" id="{51C097B7-3CA5-471A-9816-8269F632D7E2}"/>
            </a:ext>
          </a:extLst>
        </xdr:cNvPr>
        <xdr:cNvPicPr>
          <a:picLocks noChangeAspect="1"/>
        </xdr:cNvPicPr>
      </xdr:nvPicPr>
      <xdr:blipFill>
        <a:blip xmlns:r="http://schemas.openxmlformats.org/officeDocument/2006/relationships" r:embed="rId1"/>
        <a:stretch>
          <a:fillRect/>
        </a:stretch>
      </xdr:blipFill>
      <xdr:spPr>
        <a:xfrm>
          <a:off x="66675" y="47625"/>
          <a:ext cx="1876425" cy="733425"/>
        </a:xfrm>
        <a:prstGeom prst="rect">
          <a:avLst/>
        </a:prstGeom>
      </xdr:spPr>
    </xdr:pic>
    <xdr:clientData/>
  </xdr:twoCellAnchor>
  <xdr:twoCellAnchor editAs="oneCell">
    <xdr:from>
      <xdr:col>17</xdr:col>
      <xdr:colOff>3867149</xdr:colOff>
      <xdr:row>0</xdr:row>
      <xdr:rowOff>66675</xdr:rowOff>
    </xdr:from>
    <xdr:to>
      <xdr:col>19</xdr:col>
      <xdr:colOff>1347353</xdr:colOff>
      <xdr:row>0</xdr:row>
      <xdr:rowOff>774246</xdr:rowOff>
    </xdr:to>
    <xdr:pic>
      <xdr:nvPicPr>
        <xdr:cNvPr id="3" name="Picture 2">
          <a:extLst>
            <a:ext uri="{FF2B5EF4-FFF2-40B4-BE49-F238E27FC236}">
              <a16:creationId xmlns:a16="http://schemas.microsoft.com/office/drawing/2014/main" id="{D62B4650-C112-4A20-B667-BFCBFC28D3BF}"/>
            </a:ext>
            <a:ext uri="{147F2762-F138-4A5C-976F-8EAC2B608ADB}">
              <a16:predDERef xmlns:a16="http://schemas.microsoft.com/office/drawing/2014/main" pred="{51C097B7-3CA5-471A-9816-8269F632D7E2}"/>
            </a:ext>
          </a:extLst>
        </xdr:cNvPr>
        <xdr:cNvPicPr>
          <a:picLocks noChangeAspect="1"/>
        </xdr:cNvPicPr>
      </xdr:nvPicPr>
      <xdr:blipFill rotWithShape="1">
        <a:blip xmlns:r="http://schemas.openxmlformats.org/officeDocument/2006/relationships" r:embed="rId2"/>
        <a:srcRect b="10924"/>
        <a:stretch>
          <a:fillRect/>
        </a:stretch>
      </xdr:blipFill>
      <xdr:spPr>
        <a:xfrm>
          <a:off x="30060899" y="66675"/>
          <a:ext cx="3223779" cy="707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136072</xdr:colOff>
      <xdr:row>0</xdr:row>
      <xdr:rowOff>73479</xdr:rowOff>
    </xdr:from>
    <xdr:to>
      <xdr:col>2</xdr:col>
      <xdr:colOff>615043</xdr:colOff>
      <xdr:row>0</xdr:row>
      <xdr:rowOff>808265</xdr:rowOff>
    </xdr:to>
    <xdr:pic>
      <xdr:nvPicPr>
        <xdr:cNvPr id="2" name="Picture 1">
          <a:extLst>
            <a:ext uri="{FF2B5EF4-FFF2-40B4-BE49-F238E27FC236}">
              <a16:creationId xmlns:a16="http://schemas.microsoft.com/office/drawing/2014/main" id="{EBC256BB-2D41-4521-9CF3-080FE9560AF4}"/>
            </a:ext>
          </a:extLst>
        </xdr:cNvPr>
        <xdr:cNvPicPr>
          <a:picLocks noChangeAspect="1"/>
        </xdr:cNvPicPr>
      </xdr:nvPicPr>
      <xdr:blipFill>
        <a:blip xmlns:r="http://schemas.openxmlformats.org/officeDocument/2006/relationships" r:embed="rId1"/>
        <a:stretch>
          <a:fillRect/>
        </a:stretch>
      </xdr:blipFill>
      <xdr:spPr>
        <a:xfrm>
          <a:off x="136072" y="73479"/>
          <a:ext cx="1717221" cy="734786"/>
        </a:xfrm>
        <a:prstGeom prst="rect">
          <a:avLst/>
        </a:prstGeom>
      </xdr:spPr>
    </xdr:pic>
    <xdr:clientData/>
  </xdr:twoCellAnchor>
  <xdr:twoCellAnchor editAs="oneCell">
    <xdr:from>
      <xdr:col>17</xdr:col>
      <xdr:colOff>3905249</xdr:colOff>
      <xdr:row>0</xdr:row>
      <xdr:rowOff>0</xdr:rowOff>
    </xdr:from>
    <xdr:to>
      <xdr:col>19</xdr:col>
      <xdr:colOff>1385454</xdr:colOff>
      <xdr:row>0</xdr:row>
      <xdr:rowOff>707571</xdr:rowOff>
    </xdr:to>
    <xdr:pic>
      <xdr:nvPicPr>
        <xdr:cNvPr id="3" name="Picture 2">
          <a:extLst>
            <a:ext uri="{FF2B5EF4-FFF2-40B4-BE49-F238E27FC236}">
              <a16:creationId xmlns:a16="http://schemas.microsoft.com/office/drawing/2014/main" id="{D36468D9-E14F-422A-B1D2-4254C641B18F}"/>
            </a:ext>
          </a:extLst>
        </xdr:cNvPr>
        <xdr:cNvPicPr>
          <a:picLocks noChangeAspect="1"/>
        </xdr:cNvPicPr>
      </xdr:nvPicPr>
      <xdr:blipFill rotWithShape="1">
        <a:blip xmlns:r="http://schemas.openxmlformats.org/officeDocument/2006/relationships" r:embed="rId2"/>
        <a:srcRect b="10924"/>
        <a:stretch>
          <a:fillRect/>
        </a:stretch>
      </xdr:blipFill>
      <xdr:spPr>
        <a:xfrm>
          <a:off x="29508449" y="0"/>
          <a:ext cx="3223779" cy="707571"/>
        </a:xfrm>
        <a:prstGeom prst="rect">
          <a:avLst/>
        </a:prstGeom>
      </xdr:spPr>
    </xdr:pic>
    <xdr:clientData/>
  </xdr:twoCellAnchor>
  <xdr:twoCellAnchor editAs="oneCell">
    <xdr:from>
      <xdr:col>17</xdr:col>
      <xdr:colOff>3867149</xdr:colOff>
      <xdr:row>0</xdr:row>
      <xdr:rowOff>66675</xdr:rowOff>
    </xdr:from>
    <xdr:to>
      <xdr:col>19</xdr:col>
      <xdr:colOff>1347353</xdr:colOff>
      <xdr:row>0</xdr:row>
      <xdr:rowOff>774246</xdr:rowOff>
    </xdr:to>
    <xdr:pic>
      <xdr:nvPicPr>
        <xdr:cNvPr id="5" name="Picture 2">
          <a:extLst>
            <a:ext uri="{FF2B5EF4-FFF2-40B4-BE49-F238E27FC236}">
              <a16:creationId xmlns:a16="http://schemas.microsoft.com/office/drawing/2014/main" id="{909D67C0-6534-4431-8BC2-8FCB1AD3CD13}"/>
            </a:ext>
            <a:ext uri="{147F2762-F138-4A5C-976F-8EAC2B608ADB}">
              <a16:predDERef xmlns:a16="http://schemas.microsoft.com/office/drawing/2014/main" pred="{C7A9F70B-3C55-4395-9145-35B46516FA28}"/>
            </a:ext>
          </a:extLst>
        </xdr:cNvPr>
        <xdr:cNvPicPr>
          <a:picLocks noChangeAspect="1"/>
        </xdr:cNvPicPr>
      </xdr:nvPicPr>
      <xdr:blipFill rotWithShape="1">
        <a:blip xmlns:r="http://schemas.openxmlformats.org/officeDocument/2006/relationships" r:embed="rId2"/>
        <a:srcRect b="10924"/>
        <a:stretch>
          <a:fillRect/>
        </a:stretch>
      </xdr:blipFill>
      <xdr:spPr>
        <a:xfrm>
          <a:off x="30060899" y="66675"/>
          <a:ext cx="3223779" cy="707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155122</xdr:colOff>
      <xdr:row>0</xdr:row>
      <xdr:rowOff>63954</xdr:rowOff>
    </xdr:from>
    <xdr:to>
      <xdr:col>2</xdr:col>
      <xdr:colOff>634093</xdr:colOff>
      <xdr:row>0</xdr:row>
      <xdr:rowOff>798740</xdr:rowOff>
    </xdr:to>
    <xdr:pic>
      <xdr:nvPicPr>
        <xdr:cNvPr id="2" name="Picture 1">
          <a:extLst>
            <a:ext uri="{FF2B5EF4-FFF2-40B4-BE49-F238E27FC236}">
              <a16:creationId xmlns:a16="http://schemas.microsoft.com/office/drawing/2014/main" id="{1FFC2695-51A8-C608-5220-ACBA1523FFEA}"/>
            </a:ext>
          </a:extLst>
        </xdr:cNvPr>
        <xdr:cNvPicPr>
          <a:picLocks noChangeAspect="1"/>
        </xdr:cNvPicPr>
      </xdr:nvPicPr>
      <xdr:blipFill>
        <a:blip xmlns:r="http://schemas.openxmlformats.org/officeDocument/2006/relationships" r:embed="rId1"/>
        <a:stretch>
          <a:fillRect/>
        </a:stretch>
      </xdr:blipFill>
      <xdr:spPr>
        <a:xfrm>
          <a:off x="155122" y="63954"/>
          <a:ext cx="1717221" cy="734786"/>
        </a:xfrm>
        <a:prstGeom prst="rect">
          <a:avLst/>
        </a:prstGeom>
      </xdr:spPr>
    </xdr:pic>
    <xdr:clientData/>
  </xdr:twoCellAnchor>
  <xdr:twoCellAnchor editAs="oneCell">
    <xdr:from>
      <xdr:col>17</xdr:col>
      <xdr:colOff>3905249</xdr:colOff>
      <xdr:row>0</xdr:row>
      <xdr:rowOff>0</xdr:rowOff>
    </xdr:from>
    <xdr:to>
      <xdr:col>19</xdr:col>
      <xdr:colOff>1385453</xdr:colOff>
      <xdr:row>0</xdr:row>
      <xdr:rowOff>707571</xdr:rowOff>
    </xdr:to>
    <xdr:pic>
      <xdr:nvPicPr>
        <xdr:cNvPr id="3" name="Picture 2">
          <a:extLst>
            <a:ext uri="{FF2B5EF4-FFF2-40B4-BE49-F238E27FC236}">
              <a16:creationId xmlns:a16="http://schemas.microsoft.com/office/drawing/2014/main" id="{8A62095D-C557-8635-A913-9C760115BFFF}"/>
            </a:ext>
          </a:extLst>
        </xdr:cNvPr>
        <xdr:cNvPicPr>
          <a:picLocks noChangeAspect="1"/>
        </xdr:cNvPicPr>
      </xdr:nvPicPr>
      <xdr:blipFill rotWithShape="1">
        <a:blip xmlns:r="http://schemas.openxmlformats.org/officeDocument/2006/relationships" r:embed="rId2"/>
        <a:srcRect b="10924"/>
        <a:stretch>
          <a:fillRect/>
        </a:stretch>
      </xdr:blipFill>
      <xdr:spPr>
        <a:xfrm>
          <a:off x="29479874" y="0"/>
          <a:ext cx="3219017" cy="707571"/>
        </a:xfrm>
        <a:prstGeom prst="rect">
          <a:avLst/>
        </a:prstGeom>
      </xdr:spPr>
    </xdr:pic>
    <xdr:clientData/>
  </xdr:twoCellAnchor>
  <xdr:twoCellAnchor editAs="oneCell">
    <xdr:from>
      <xdr:col>17</xdr:col>
      <xdr:colOff>3867149</xdr:colOff>
      <xdr:row>0</xdr:row>
      <xdr:rowOff>66675</xdr:rowOff>
    </xdr:from>
    <xdr:to>
      <xdr:col>19</xdr:col>
      <xdr:colOff>1347353</xdr:colOff>
      <xdr:row>0</xdr:row>
      <xdr:rowOff>774246</xdr:rowOff>
    </xdr:to>
    <xdr:pic>
      <xdr:nvPicPr>
        <xdr:cNvPr id="5" name="Picture 2">
          <a:extLst>
            <a:ext uri="{FF2B5EF4-FFF2-40B4-BE49-F238E27FC236}">
              <a16:creationId xmlns:a16="http://schemas.microsoft.com/office/drawing/2014/main" id="{B0CBA2F5-2C53-4EDF-9FEC-F23CE43EAEBC}"/>
            </a:ext>
            <a:ext uri="{147F2762-F138-4A5C-976F-8EAC2B608ADB}">
              <a16:predDERef xmlns:a16="http://schemas.microsoft.com/office/drawing/2014/main" pred="{CD8914EB-6FDF-491B-9C5B-EF91733FD6AA}"/>
            </a:ext>
          </a:extLst>
        </xdr:cNvPr>
        <xdr:cNvPicPr>
          <a:picLocks noChangeAspect="1"/>
        </xdr:cNvPicPr>
      </xdr:nvPicPr>
      <xdr:blipFill rotWithShape="1">
        <a:blip xmlns:r="http://schemas.openxmlformats.org/officeDocument/2006/relationships" r:embed="rId2"/>
        <a:srcRect b="10924"/>
        <a:stretch>
          <a:fillRect/>
        </a:stretch>
      </xdr:blipFill>
      <xdr:spPr>
        <a:xfrm>
          <a:off x="30060899" y="66675"/>
          <a:ext cx="3223779" cy="707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155122</xdr:colOff>
      <xdr:row>0</xdr:row>
      <xdr:rowOff>63954</xdr:rowOff>
    </xdr:from>
    <xdr:to>
      <xdr:col>2</xdr:col>
      <xdr:colOff>481693</xdr:colOff>
      <xdr:row>0</xdr:row>
      <xdr:rowOff>798740</xdr:rowOff>
    </xdr:to>
    <xdr:pic>
      <xdr:nvPicPr>
        <xdr:cNvPr id="17" name="Picture 1">
          <a:extLst>
            <a:ext uri="{FF2B5EF4-FFF2-40B4-BE49-F238E27FC236}">
              <a16:creationId xmlns:a16="http://schemas.microsoft.com/office/drawing/2014/main" id="{B00BBF09-4DEC-4F7B-B4CD-82BD7E90294D}"/>
            </a:ext>
          </a:extLst>
        </xdr:cNvPr>
        <xdr:cNvPicPr>
          <a:picLocks noChangeAspect="1"/>
        </xdr:cNvPicPr>
      </xdr:nvPicPr>
      <xdr:blipFill>
        <a:blip xmlns:r="http://schemas.openxmlformats.org/officeDocument/2006/relationships" r:embed="rId1"/>
        <a:stretch>
          <a:fillRect/>
        </a:stretch>
      </xdr:blipFill>
      <xdr:spPr>
        <a:xfrm>
          <a:off x="155122" y="63954"/>
          <a:ext cx="1717221" cy="734786"/>
        </a:xfrm>
        <a:prstGeom prst="rect">
          <a:avLst/>
        </a:prstGeom>
      </xdr:spPr>
    </xdr:pic>
    <xdr:clientData/>
  </xdr:twoCellAnchor>
  <xdr:twoCellAnchor editAs="oneCell">
    <xdr:from>
      <xdr:col>17</xdr:col>
      <xdr:colOff>3905249</xdr:colOff>
      <xdr:row>0</xdr:row>
      <xdr:rowOff>0</xdr:rowOff>
    </xdr:from>
    <xdr:to>
      <xdr:col>19</xdr:col>
      <xdr:colOff>1880752</xdr:colOff>
      <xdr:row>0</xdr:row>
      <xdr:rowOff>707571</xdr:rowOff>
    </xdr:to>
    <xdr:pic>
      <xdr:nvPicPr>
        <xdr:cNvPr id="18" name="Picture 2">
          <a:extLst>
            <a:ext uri="{FF2B5EF4-FFF2-40B4-BE49-F238E27FC236}">
              <a16:creationId xmlns:a16="http://schemas.microsoft.com/office/drawing/2014/main" id="{B7C92ED2-77E2-441A-9B5E-120DEDB8D1CF}"/>
            </a:ext>
            <a:ext uri="{147F2762-F138-4A5C-976F-8EAC2B608ADB}">
              <a16:predDERef xmlns:a16="http://schemas.microsoft.com/office/drawing/2014/main" pred="{B00BBF09-4DEC-4F7B-B4CD-82BD7E90294D}"/>
            </a:ext>
          </a:extLst>
        </xdr:cNvPr>
        <xdr:cNvPicPr>
          <a:picLocks noChangeAspect="1"/>
        </xdr:cNvPicPr>
      </xdr:nvPicPr>
      <xdr:blipFill rotWithShape="1">
        <a:blip xmlns:r="http://schemas.openxmlformats.org/officeDocument/2006/relationships" r:embed="rId2"/>
        <a:srcRect b="10924"/>
        <a:stretch>
          <a:fillRect/>
        </a:stretch>
      </xdr:blipFill>
      <xdr:spPr>
        <a:xfrm>
          <a:off x="29822774" y="0"/>
          <a:ext cx="3223779" cy="707571"/>
        </a:xfrm>
        <a:prstGeom prst="rect">
          <a:avLst/>
        </a:prstGeom>
      </xdr:spPr>
    </xdr:pic>
    <xdr:clientData/>
  </xdr:twoCellAnchor>
  <xdr:twoCellAnchor editAs="oneCell">
    <xdr:from>
      <xdr:col>17</xdr:col>
      <xdr:colOff>3867149</xdr:colOff>
      <xdr:row>0</xdr:row>
      <xdr:rowOff>66675</xdr:rowOff>
    </xdr:from>
    <xdr:to>
      <xdr:col>19</xdr:col>
      <xdr:colOff>1880752</xdr:colOff>
      <xdr:row>0</xdr:row>
      <xdr:rowOff>774246</xdr:rowOff>
    </xdr:to>
    <xdr:pic>
      <xdr:nvPicPr>
        <xdr:cNvPr id="19" name="Picture 2">
          <a:extLst>
            <a:ext uri="{FF2B5EF4-FFF2-40B4-BE49-F238E27FC236}">
              <a16:creationId xmlns:a16="http://schemas.microsoft.com/office/drawing/2014/main" id="{7B04E7B3-BD81-4BD0-BADA-28656D971A8D}"/>
            </a:ext>
            <a:ext uri="{147F2762-F138-4A5C-976F-8EAC2B608ADB}">
              <a16:predDERef xmlns:a16="http://schemas.microsoft.com/office/drawing/2014/main" pred="{B7C92ED2-77E2-441A-9B5E-120DEDB8D1CF}"/>
            </a:ext>
          </a:extLst>
        </xdr:cNvPr>
        <xdr:cNvPicPr>
          <a:picLocks noChangeAspect="1"/>
        </xdr:cNvPicPr>
      </xdr:nvPicPr>
      <xdr:blipFill rotWithShape="1">
        <a:blip xmlns:r="http://schemas.openxmlformats.org/officeDocument/2006/relationships" r:embed="rId2"/>
        <a:srcRect b="10924"/>
        <a:stretch>
          <a:fillRect/>
        </a:stretch>
      </xdr:blipFill>
      <xdr:spPr>
        <a:xfrm>
          <a:off x="29784674" y="66675"/>
          <a:ext cx="3223779" cy="707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B32E-E3D7-4870-A417-23C7708BCB1F}">
  <dimension ref="A1:T56"/>
  <sheetViews>
    <sheetView zoomScale="55" zoomScaleNormal="55" workbookViewId="0">
      <selection activeCell="G25" sqref="G25"/>
    </sheetView>
  </sheetViews>
  <sheetFormatPr defaultRowHeight="15"/>
  <cols>
    <col min="1" max="1" width="3.42578125" bestFit="1" customWidth="1"/>
    <col min="2" max="2" width="15.140625" style="1" customWidth="1"/>
    <col min="3" max="3" width="27" style="1" customWidth="1"/>
    <col min="4" max="4" width="14.7109375" style="1" bestFit="1" customWidth="1"/>
    <col min="5" max="8" width="18" style="1" customWidth="1"/>
    <col min="9" max="9" width="36.5703125" style="1" bestFit="1" customWidth="1"/>
    <col min="10" max="10" width="15.42578125" style="1" bestFit="1" customWidth="1"/>
    <col min="11" max="11" width="33.42578125" style="1" bestFit="1" customWidth="1"/>
    <col min="12" max="12" width="15.42578125" style="1" bestFit="1" customWidth="1"/>
    <col min="13" max="13" width="29.42578125" style="9" bestFit="1" customWidth="1"/>
    <col min="14" max="14" width="33.42578125" style="1" bestFit="1" customWidth="1"/>
    <col min="15" max="15" width="16.42578125" style="9" bestFit="1" customWidth="1"/>
    <col min="16" max="16" width="29.42578125" style="9" bestFit="1" customWidth="1"/>
    <col min="17" max="17" width="51" style="1" customWidth="1"/>
    <col min="18" max="18" width="61.7109375" style="1" customWidth="1"/>
    <col min="19" max="19" width="24.42578125" style="1" customWidth="1"/>
    <col min="20" max="20" width="21" customWidth="1"/>
  </cols>
  <sheetData>
    <row r="1" spans="1:20" ht="66.75" customHeight="1">
      <c r="A1" s="26"/>
      <c r="B1" s="26"/>
      <c r="C1" s="26"/>
      <c r="D1" s="26"/>
      <c r="E1" s="26"/>
      <c r="F1" s="26"/>
      <c r="G1" s="26"/>
      <c r="H1" s="26"/>
      <c r="I1" s="26"/>
      <c r="J1" s="26"/>
      <c r="K1" s="26"/>
      <c r="L1" s="26"/>
      <c r="M1" s="26"/>
      <c r="N1" s="26"/>
      <c r="O1" s="26"/>
      <c r="P1" s="26"/>
      <c r="Q1" s="26"/>
      <c r="R1" s="26"/>
      <c r="S1" s="26"/>
      <c r="T1" s="26"/>
    </row>
    <row r="2" spans="1:20" s="7" customFormat="1" ht="25.5" customHeight="1">
      <c r="A2" s="6" t="s">
        <v>0</v>
      </c>
      <c r="B2" s="6" t="s">
        <v>1</v>
      </c>
      <c r="C2" s="6" t="s">
        <v>2</v>
      </c>
      <c r="D2" s="6" t="s">
        <v>3</v>
      </c>
      <c r="E2" s="6" t="s">
        <v>4</v>
      </c>
      <c r="F2" s="6" t="s">
        <v>5</v>
      </c>
      <c r="G2" s="6" t="s">
        <v>6</v>
      </c>
      <c r="H2" s="6" t="s">
        <v>7</v>
      </c>
      <c r="I2" s="6" t="s">
        <v>8</v>
      </c>
      <c r="J2" s="6" t="s">
        <v>9</v>
      </c>
      <c r="K2" s="6" t="s">
        <v>10</v>
      </c>
      <c r="L2" s="6" t="s">
        <v>11</v>
      </c>
      <c r="M2" s="8" t="s">
        <v>12</v>
      </c>
      <c r="N2" s="6" t="s">
        <v>13</v>
      </c>
      <c r="O2" s="8" t="s">
        <v>14</v>
      </c>
      <c r="P2" s="8" t="s">
        <v>15</v>
      </c>
      <c r="Q2" s="6" t="s">
        <v>16</v>
      </c>
      <c r="R2" s="6" t="s">
        <v>17</v>
      </c>
      <c r="S2" s="6" t="s">
        <v>18</v>
      </c>
      <c r="T2" s="6" t="s">
        <v>19</v>
      </c>
    </row>
    <row r="3" spans="1:20" ht="15.75" customHeight="1">
      <c r="A3" s="2">
        <v>1</v>
      </c>
      <c r="B3" s="2" t="s">
        <v>20</v>
      </c>
      <c r="C3" s="2" t="s">
        <v>21</v>
      </c>
      <c r="D3" s="2">
        <v>1101944310</v>
      </c>
      <c r="E3" s="2">
        <v>500307179</v>
      </c>
      <c r="F3" s="2"/>
      <c r="G3" s="2"/>
      <c r="H3" s="2"/>
      <c r="I3" s="3">
        <v>46015</v>
      </c>
      <c r="J3" s="4">
        <v>0.66666666666666663</v>
      </c>
      <c r="K3" s="3"/>
      <c r="L3" s="4"/>
      <c r="M3" s="10">
        <f t="shared" ref="M3:M8" si="0">(L3+K3)-(J3+I3)</f>
        <v>-46015.666666666664</v>
      </c>
      <c r="N3" s="3">
        <v>46029</v>
      </c>
      <c r="O3" s="4">
        <v>0.59305555555555556</v>
      </c>
      <c r="P3" s="10">
        <f t="shared" ref="P3:P8" si="1">(O3+N3)-(L3+K3)</f>
        <v>46029.593055555553</v>
      </c>
      <c r="Q3" s="4" t="s">
        <v>22</v>
      </c>
      <c r="R3" s="5" t="s">
        <v>23</v>
      </c>
      <c r="S3" s="2"/>
      <c r="T3" s="2"/>
    </row>
    <row r="4" spans="1:20" ht="15.75" customHeight="1">
      <c r="A4" s="2">
        <v>2</v>
      </c>
      <c r="B4" s="2" t="s">
        <v>24</v>
      </c>
      <c r="C4" s="2" t="s">
        <v>25</v>
      </c>
      <c r="D4" s="2">
        <v>2066182086</v>
      </c>
      <c r="E4" s="2">
        <v>501019799</v>
      </c>
      <c r="F4" s="2"/>
      <c r="G4" s="2"/>
      <c r="H4" s="2"/>
      <c r="I4" s="3">
        <v>46019</v>
      </c>
      <c r="J4" s="4">
        <v>0.47499999999999998</v>
      </c>
      <c r="K4" s="3"/>
      <c r="L4" s="4"/>
      <c r="M4" s="10">
        <f t="shared" si="0"/>
        <v>-46019.474999999999</v>
      </c>
      <c r="N4" s="3">
        <v>46027</v>
      </c>
      <c r="O4" s="4">
        <v>0.7055555555555556</v>
      </c>
      <c r="P4" s="10">
        <f t="shared" si="1"/>
        <v>46027.705555555556</v>
      </c>
      <c r="Q4" s="4" t="s">
        <v>26</v>
      </c>
      <c r="R4" s="5" t="s">
        <v>27</v>
      </c>
      <c r="S4" s="2"/>
      <c r="T4" s="2"/>
    </row>
    <row r="5" spans="1:20" ht="15.75" customHeight="1">
      <c r="A5" s="2">
        <v>3</v>
      </c>
      <c r="B5" s="2" t="s">
        <v>28</v>
      </c>
      <c r="C5" s="2" t="s">
        <v>29</v>
      </c>
      <c r="D5" s="2">
        <v>1205753880</v>
      </c>
      <c r="E5" s="2">
        <v>538227889</v>
      </c>
      <c r="F5" s="2"/>
      <c r="G5" s="2"/>
      <c r="H5" s="2"/>
      <c r="I5" s="3">
        <v>46021</v>
      </c>
      <c r="J5" s="4">
        <v>0.36180555555555555</v>
      </c>
      <c r="K5" s="3"/>
      <c r="L5" s="4"/>
      <c r="M5" s="10">
        <f t="shared" si="0"/>
        <v>-46021.361805555556</v>
      </c>
      <c r="N5" s="3">
        <v>46023</v>
      </c>
      <c r="O5" s="4">
        <v>0.54722222222222228</v>
      </c>
      <c r="P5" s="10">
        <f t="shared" si="1"/>
        <v>46023.547222222223</v>
      </c>
      <c r="Q5" s="4" t="s">
        <v>30</v>
      </c>
      <c r="R5" s="5" t="s">
        <v>31</v>
      </c>
      <c r="S5" s="2"/>
      <c r="T5" s="2"/>
    </row>
    <row r="6" spans="1:20" ht="15.75" customHeight="1">
      <c r="A6" s="2">
        <v>4</v>
      </c>
      <c r="B6" s="2" t="s">
        <v>32</v>
      </c>
      <c r="C6" s="2" t="s">
        <v>29</v>
      </c>
      <c r="D6" s="2">
        <v>1205753880</v>
      </c>
      <c r="E6" s="2">
        <v>538227889</v>
      </c>
      <c r="F6" s="2"/>
      <c r="G6" s="2"/>
      <c r="H6" s="2"/>
      <c r="I6" s="3">
        <v>46021</v>
      </c>
      <c r="J6" s="4">
        <v>0.3611111111111111</v>
      </c>
      <c r="K6" s="3"/>
      <c r="L6" s="4"/>
      <c r="M6" s="10">
        <f t="shared" si="0"/>
        <v>-46021.361111111109</v>
      </c>
      <c r="N6" s="3">
        <v>46028</v>
      </c>
      <c r="O6" s="4">
        <v>0.55833333333333335</v>
      </c>
      <c r="P6" s="10">
        <f t="shared" si="1"/>
        <v>46028.558333333334</v>
      </c>
      <c r="Q6" s="4" t="s">
        <v>30</v>
      </c>
      <c r="R6" s="5" t="s">
        <v>33</v>
      </c>
      <c r="S6" s="2"/>
      <c r="T6" s="2"/>
    </row>
    <row r="7" spans="1:20" ht="15.75" customHeight="1">
      <c r="A7" s="2">
        <v>5</v>
      </c>
      <c r="B7" s="2" t="s">
        <v>34</v>
      </c>
      <c r="C7" s="2" t="s">
        <v>35</v>
      </c>
      <c r="D7" s="2">
        <v>1109059392</v>
      </c>
      <c r="E7" s="2">
        <v>536630958</v>
      </c>
      <c r="F7" s="2"/>
      <c r="G7" s="2"/>
      <c r="H7" s="2"/>
      <c r="I7" s="3">
        <v>46023</v>
      </c>
      <c r="J7" s="4">
        <v>0.4284722222222222</v>
      </c>
      <c r="K7" s="3"/>
      <c r="L7" s="4"/>
      <c r="M7" s="10">
        <f t="shared" si="0"/>
        <v>-46023.428472222222</v>
      </c>
      <c r="N7" s="3">
        <v>46023</v>
      </c>
      <c r="O7" s="4">
        <v>0.65277777777777779</v>
      </c>
      <c r="P7" s="10">
        <f t="shared" si="1"/>
        <v>46023.652777777781</v>
      </c>
      <c r="Q7" s="4" t="s">
        <v>36</v>
      </c>
      <c r="R7" s="5" t="s">
        <v>37</v>
      </c>
      <c r="S7" s="2"/>
      <c r="T7" s="2"/>
    </row>
    <row r="8" spans="1:20" ht="15.75" customHeight="1">
      <c r="A8" s="2">
        <v>6</v>
      </c>
      <c r="B8" s="2" t="s">
        <v>38</v>
      </c>
      <c r="C8" s="2" t="s">
        <v>39</v>
      </c>
      <c r="D8" s="2">
        <v>1101951109</v>
      </c>
      <c r="E8" s="2">
        <v>536838732</v>
      </c>
      <c r="F8" s="2"/>
      <c r="G8" s="2"/>
      <c r="H8" s="2"/>
      <c r="I8" s="3">
        <v>46023</v>
      </c>
      <c r="J8" s="4">
        <v>6.3888888888888884E-2</v>
      </c>
      <c r="K8" s="3"/>
      <c r="L8" s="4"/>
      <c r="M8" s="10">
        <f t="shared" si="0"/>
        <v>-46023.063888888886</v>
      </c>
      <c r="N8" s="3">
        <v>46023</v>
      </c>
      <c r="O8" s="4">
        <v>0.69930555555555551</v>
      </c>
      <c r="P8" s="10">
        <f t="shared" si="1"/>
        <v>46023.699305555558</v>
      </c>
      <c r="Q8" s="4" t="s">
        <v>36</v>
      </c>
      <c r="R8" s="5" t="s">
        <v>40</v>
      </c>
      <c r="S8" s="2"/>
      <c r="T8" s="2"/>
    </row>
    <row r="9" spans="1:20" ht="15.75" customHeight="1">
      <c r="A9" s="2">
        <v>7</v>
      </c>
      <c r="B9" s="2" t="s">
        <v>41</v>
      </c>
      <c r="C9" s="2" t="s">
        <v>42</v>
      </c>
      <c r="D9" s="2">
        <v>1199047810</v>
      </c>
      <c r="E9" s="2">
        <v>504592030</v>
      </c>
      <c r="F9" s="2"/>
      <c r="G9" s="2"/>
      <c r="H9" s="2"/>
      <c r="I9" s="3">
        <v>46024</v>
      </c>
      <c r="J9" s="4">
        <v>0.94652777777777775</v>
      </c>
      <c r="K9" s="3"/>
      <c r="L9" s="4"/>
      <c r="M9" s="10">
        <f t="shared" ref="M9:M56" si="2">(L9+K9)-(J9+I9)</f>
        <v>-46024.946527777778</v>
      </c>
      <c r="N9" s="3">
        <v>46025</v>
      </c>
      <c r="O9" s="4">
        <v>0.81180555555555556</v>
      </c>
      <c r="P9" s="10">
        <f t="shared" ref="P9:P56" si="3">(O9+N9)-(L9+K9)</f>
        <v>46025.811805555553</v>
      </c>
      <c r="Q9" s="4" t="s">
        <v>26</v>
      </c>
      <c r="R9" s="5" t="s">
        <v>43</v>
      </c>
      <c r="S9" s="2"/>
      <c r="T9" s="2"/>
    </row>
    <row r="10" spans="1:20" ht="15.75" customHeight="1">
      <c r="A10" s="2">
        <v>8</v>
      </c>
      <c r="B10" s="2" t="s">
        <v>44</v>
      </c>
      <c r="C10" s="2" t="s">
        <v>45</v>
      </c>
      <c r="D10" s="2">
        <v>1101336178</v>
      </c>
      <c r="E10" s="2">
        <v>544602316</v>
      </c>
      <c r="F10" s="2"/>
      <c r="G10" s="2"/>
      <c r="H10" s="2"/>
      <c r="I10" s="3">
        <v>46024</v>
      </c>
      <c r="J10" s="4">
        <v>0.34375</v>
      </c>
      <c r="K10" s="3"/>
      <c r="L10" s="4"/>
      <c r="M10" s="10">
        <f t="shared" si="2"/>
        <v>-46024.34375</v>
      </c>
      <c r="N10" s="3">
        <v>46025</v>
      </c>
      <c r="O10" s="4">
        <v>0.62083333333333335</v>
      </c>
      <c r="P10" s="10">
        <f t="shared" si="3"/>
        <v>46025.620833333334</v>
      </c>
      <c r="Q10" s="4" t="s">
        <v>46</v>
      </c>
      <c r="R10" s="5" t="s">
        <v>47</v>
      </c>
      <c r="S10" s="2"/>
      <c r="T10" s="2"/>
    </row>
    <row r="11" spans="1:20" ht="15.75" customHeight="1">
      <c r="A11" s="2">
        <v>9</v>
      </c>
      <c r="B11" s="2" t="s">
        <v>48</v>
      </c>
      <c r="C11" s="2" t="s">
        <v>49</v>
      </c>
      <c r="D11" s="2">
        <v>1212694085</v>
      </c>
      <c r="E11" s="2">
        <v>503737502</v>
      </c>
      <c r="F11" s="2"/>
      <c r="G11" s="2"/>
      <c r="H11" s="2"/>
      <c r="I11" s="3">
        <v>46024</v>
      </c>
      <c r="J11" s="4">
        <v>0.33333333333333331</v>
      </c>
      <c r="K11" s="3"/>
      <c r="L11" s="4"/>
      <c r="M11" s="10">
        <f t="shared" si="2"/>
        <v>-46024.333333333336</v>
      </c>
      <c r="N11" s="3">
        <v>46026</v>
      </c>
      <c r="O11" s="4">
        <v>0.58750000000000002</v>
      </c>
      <c r="P11" s="10">
        <f t="shared" si="3"/>
        <v>46026.587500000001</v>
      </c>
      <c r="Q11" s="4" t="s">
        <v>26</v>
      </c>
      <c r="R11" s="5" t="s">
        <v>50</v>
      </c>
      <c r="S11" s="2"/>
      <c r="T11" s="2"/>
    </row>
    <row r="12" spans="1:20" ht="15.75" customHeight="1">
      <c r="A12" s="2">
        <v>10</v>
      </c>
      <c r="B12" s="2" t="s">
        <v>51</v>
      </c>
      <c r="C12" s="2" t="s">
        <v>52</v>
      </c>
      <c r="D12" s="2">
        <v>1059021632</v>
      </c>
      <c r="E12" s="2">
        <v>592442011</v>
      </c>
      <c r="F12" s="2"/>
      <c r="G12" s="2"/>
      <c r="H12" s="2"/>
      <c r="I12" s="3">
        <v>46024</v>
      </c>
      <c r="J12" s="4">
        <v>0.25763888888888886</v>
      </c>
      <c r="K12" s="3"/>
      <c r="L12" s="4"/>
      <c r="M12" s="10">
        <f t="shared" si="2"/>
        <v>-46024.257638888892</v>
      </c>
      <c r="N12" s="3">
        <v>46025</v>
      </c>
      <c r="O12" s="4">
        <v>0.65277777777777779</v>
      </c>
      <c r="P12" s="10">
        <f t="shared" si="3"/>
        <v>46025.652777777781</v>
      </c>
      <c r="Q12" s="4" t="s">
        <v>36</v>
      </c>
      <c r="R12" s="5" t="s">
        <v>53</v>
      </c>
      <c r="S12" s="2"/>
      <c r="T12" s="2"/>
    </row>
    <row r="13" spans="1:20" ht="15.75" customHeight="1">
      <c r="A13" s="2">
        <v>11</v>
      </c>
      <c r="B13" s="2" t="s">
        <v>54</v>
      </c>
      <c r="C13" s="2" t="s">
        <v>55</v>
      </c>
      <c r="D13" s="2">
        <v>1072003195</v>
      </c>
      <c r="E13" s="2">
        <v>537111109</v>
      </c>
      <c r="F13" s="2"/>
      <c r="G13" s="2"/>
      <c r="H13" s="2"/>
      <c r="I13" s="3">
        <v>46025</v>
      </c>
      <c r="J13" s="4">
        <v>0.80069444444444449</v>
      </c>
      <c r="K13" s="3"/>
      <c r="L13" s="4"/>
      <c r="M13" s="10">
        <f t="shared" si="2"/>
        <v>-46025.800694444442</v>
      </c>
      <c r="N13" s="3">
        <v>46026</v>
      </c>
      <c r="O13" s="4">
        <v>0.42152777777777778</v>
      </c>
      <c r="P13" s="10">
        <f t="shared" si="3"/>
        <v>46026.421527777777</v>
      </c>
      <c r="Q13" s="4" t="s">
        <v>36</v>
      </c>
      <c r="R13" s="5" t="s">
        <v>56</v>
      </c>
      <c r="S13" s="2"/>
      <c r="T13" s="2"/>
    </row>
    <row r="14" spans="1:20" ht="15.75" customHeight="1">
      <c r="A14" s="2">
        <v>12</v>
      </c>
      <c r="B14" s="2" t="s">
        <v>57</v>
      </c>
      <c r="C14" s="2" t="s">
        <v>58</v>
      </c>
      <c r="D14" s="2">
        <v>2261424374</v>
      </c>
      <c r="E14" s="2">
        <v>551452530</v>
      </c>
      <c r="F14" s="2"/>
      <c r="G14" s="2"/>
      <c r="H14" s="2"/>
      <c r="I14" s="3">
        <v>46025</v>
      </c>
      <c r="J14" s="4">
        <v>0.15138888888888888</v>
      </c>
      <c r="K14" s="3"/>
      <c r="L14" s="4"/>
      <c r="M14" s="10">
        <f t="shared" si="2"/>
        <v>-46025.151388888888</v>
      </c>
      <c r="N14" s="3">
        <v>46026</v>
      </c>
      <c r="O14" s="4">
        <v>0.18888888888888888</v>
      </c>
      <c r="P14" s="10">
        <f t="shared" si="3"/>
        <v>46026.188888888886</v>
      </c>
      <c r="Q14" s="4" t="s">
        <v>36</v>
      </c>
      <c r="R14" s="5" t="s">
        <v>59</v>
      </c>
      <c r="S14" s="2"/>
      <c r="T14" s="2"/>
    </row>
    <row r="15" spans="1:20" ht="15.75" customHeight="1">
      <c r="A15" s="2">
        <v>13</v>
      </c>
      <c r="B15" s="2" t="s">
        <v>60</v>
      </c>
      <c r="C15" s="2" t="s">
        <v>61</v>
      </c>
      <c r="D15" s="2">
        <v>1088474083</v>
      </c>
      <c r="E15" s="2">
        <v>534933865</v>
      </c>
      <c r="F15" s="2"/>
      <c r="G15" s="2"/>
      <c r="H15" s="2"/>
      <c r="I15" s="3">
        <v>46026</v>
      </c>
      <c r="J15" s="4">
        <v>0.56388888888888888</v>
      </c>
      <c r="K15" s="3"/>
      <c r="L15" s="4"/>
      <c r="M15" s="10">
        <f t="shared" si="2"/>
        <v>-46026.563888888886</v>
      </c>
      <c r="N15" s="3">
        <v>46026</v>
      </c>
      <c r="O15" s="4">
        <v>0.65208333333333335</v>
      </c>
      <c r="P15" s="10">
        <f t="shared" si="3"/>
        <v>46026.652083333334</v>
      </c>
      <c r="Q15" s="4" t="s">
        <v>62</v>
      </c>
      <c r="R15" s="5" t="s">
        <v>63</v>
      </c>
      <c r="S15" s="2"/>
      <c r="T15" s="2"/>
    </row>
    <row r="16" spans="1:20" ht="15.75" customHeight="1">
      <c r="A16" s="2">
        <v>14</v>
      </c>
      <c r="B16" s="2" t="s">
        <v>64</v>
      </c>
      <c r="C16" s="2" t="s">
        <v>65</v>
      </c>
      <c r="D16" s="2">
        <v>1082880822</v>
      </c>
      <c r="E16" s="2">
        <v>555208851</v>
      </c>
      <c r="F16" s="2"/>
      <c r="G16" s="2"/>
      <c r="H16" s="2"/>
      <c r="I16" s="3">
        <v>46026</v>
      </c>
      <c r="J16" s="4">
        <v>0.11736111111111111</v>
      </c>
      <c r="K16" s="3"/>
      <c r="L16" s="4"/>
      <c r="M16" s="10">
        <f t="shared" si="2"/>
        <v>-46026.117361111108</v>
      </c>
      <c r="N16" s="3">
        <v>46027</v>
      </c>
      <c r="O16" s="4">
        <v>0.35833333333333334</v>
      </c>
      <c r="P16" s="10">
        <f t="shared" si="3"/>
        <v>46027.35833333333</v>
      </c>
      <c r="Q16" s="4" t="s">
        <v>36</v>
      </c>
      <c r="R16" s="5" t="s">
        <v>66</v>
      </c>
      <c r="S16" s="2"/>
      <c r="T16" s="2"/>
    </row>
    <row r="17" spans="1:20" ht="15.75" customHeight="1">
      <c r="A17" s="2">
        <v>15</v>
      </c>
      <c r="B17" s="2" t="s">
        <v>67</v>
      </c>
      <c r="C17" s="2" t="s">
        <v>68</v>
      </c>
      <c r="D17" s="2">
        <v>4410235659</v>
      </c>
      <c r="E17" s="2">
        <v>555210026</v>
      </c>
      <c r="F17" s="2"/>
      <c r="G17" s="2"/>
      <c r="H17" s="2"/>
      <c r="I17" s="3">
        <v>46027</v>
      </c>
      <c r="J17" s="4">
        <v>0.3611111111111111</v>
      </c>
      <c r="K17" s="3"/>
      <c r="L17" s="4"/>
      <c r="M17" s="10">
        <f t="shared" si="2"/>
        <v>-46027.361111111109</v>
      </c>
      <c r="N17" s="3">
        <v>46028</v>
      </c>
      <c r="O17" s="4">
        <v>0.70972222222222225</v>
      </c>
      <c r="P17" s="10">
        <f t="shared" si="3"/>
        <v>46028.709722222222</v>
      </c>
      <c r="Q17" s="4" t="s">
        <v>22</v>
      </c>
      <c r="R17" s="5" t="s">
        <v>69</v>
      </c>
      <c r="S17" s="2"/>
      <c r="T17" s="2"/>
    </row>
    <row r="18" spans="1:20" ht="15.75" customHeight="1">
      <c r="A18" s="2">
        <v>16</v>
      </c>
      <c r="B18" s="2" t="s">
        <v>70</v>
      </c>
      <c r="C18" s="2" t="s">
        <v>71</v>
      </c>
      <c r="D18" s="2">
        <v>2117262374</v>
      </c>
      <c r="E18" s="2">
        <v>534227143</v>
      </c>
      <c r="F18" s="2"/>
      <c r="G18" s="2"/>
      <c r="H18" s="2"/>
      <c r="I18" s="3">
        <v>46028</v>
      </c>
      <c r="J18" s="4">
        <v>0.45694444444444443</v>
      </c>
      <c r="K18" s="3"/>
      <c r="L18" s="4"/>
      <c r="M18" s="10">
        <f t="shared" si="2"/>
        <v>-46028.456944444442</v>
      </c>
      <c r="N18" s="3">
        <v>46029</v>
      </c>
      <c r="O18" s="4">
        <v>0.35555555555555557</v>
      </c>
      <c r="P18" s="10">
        <f t="shared" si="3"/>
        <v>46029.355555555558</v>
      </c>
      <c r="Q18" s="4" t="s">
        <v>22</v>
      </c>
      <c r="R18" s="5" t="s">
        <v>72</v>
      </c>
      <c r="S18" s="2"/>
      <c r="T18" s="2"/>
    </row>
    <row r="19" spans="1:20" ht="15.75" customHeight="1">
      <c r="A19" s="2">
        <v>17</v>
      </c>
      <c r="B19" s="2" t="s">
        <v>73</v>
      </c>
      <c r="C19" s="2" t="s">
        <v>74</v>
      </c>
      <c r="D19" s="2">
        <v>1096489107</v>
      </c>
      <c r="E19" s="2">
        <v>534311443</v>
      </c>
      <c r="F19" s="2"/>
      <c r="G19" s="2"/>
      <c r="H19" s="2"/>
      <c r="I19" s="3">
        <v>46029</v>
      </c>
      <c r="J19" s="4">
        <v>0.7055555555555556</v>
      </c>
      <c r="K19" s="3"/>
      <c r="L19" s="4"/>
      <c r="M19" s="10">
        <f t="shared" si="2"/>
        <v>-46029.705555555556</v>
      </c>
      <c r="N19" s="3">
        <v>46030</v>
      </c>
      <c r="O19" s="4">
        <v>0.51666666666666672</v>
      </c>
      <c r="P19" s="10">
        <f t="shared" si="3"/>
        <v>46030.51666666667</v>
      </c>
      <c r="Q19" s="4" t="s">
        <v>75</v>
      </c>
      <c r="R19" s="5" t="s">
        <v>76</v>
      </c>
      <c r="S19" s="2"/>
      <c r="T19" s="2"/>
    </row>
    <row r="20" spans="1:20" ht="15.75" customHeight="1">
      <c r="A20" s="2">
        <v>18</v>
      </c>
      <c r="B20" s="2" t="s">
        <v>77</v>
      </c>
      <c r="C20" s="2" t="s">
        <v>78</v>
      </c>
      <c r="D20" s="2">
        <v>1031729963</v>
      </c>
      <c r="E20" s="2">
        <v>534227143</v>
      </c>
      <c r="F20" s="2"/>
      <c r="G20" s="2"/>
      <c r="H20" s="2"/>
      <c r="I20" s="3">
        <v>46029</v>
      </c>
      <c r="J20" s="4">
        <v>0.39027777777777778</v>
      </c>
      <c r="K20" s="3"/>
      <c r="L20" s="4"/>
      <c r="M20" s="10">
        <f t="shared" si="2"/>
        <v>-46029.390277777777</v>
      </c>
      <c r="N20" s="3">
        <v>46029</v>
      </c>
      <c r="O20" s="4">
        <v>0.47152777777777777</v>
      </c>
      <c r="P20" s="10">
        <f t="shared" si="3"/>
        <v>46029.47152777778</v>
      </c>
      <c r="Q20" s="4" t="s">
        <v>79</v>
      </c>
      <c r="R20" s="5" t="s">
        <v>80</v>
      </c>
      <c r="S20" s="2"/>
      <c r="T20" s="2"/>
    </row>
    <row r="21" spans="1:20" ht="15.75" customHeight="1">
      <c r="A21" s="2">
        <v>19</v>
      </c>
      <c r="B21" s="2" t="s">
        <v>81</v>
      </c>
      <c r="C21" s="2" t="s">
        <v>82</v>
      </c>
      <c r="D21" s="2">
        <v>2357546452</v>
      </c>
      <c r="E21" s="2">
        <v>545881234</v>
      </c>
      <c r="F21" s="2"/>
      <c r="G21" s="2"/>
      <c r="H21" s="2"/>
      <c r="I21" s="3">
        <v>46030</v>
      </c>
      <c r="J21" s="4">
        <v>0.79583333333333328</v>
      </c>
      <c r="K21" s="3"/>
      <c r="L21" s="4"/>
      <c r="M21" s="10">
        <f t="shared" si="2"/>
        <v>-46030.79583333333</v>
      </c>
      <c r="N21" s="3">
        <v>46030</v>
      </c>
      <c r="O21" s="4">
        <v>0.86388888888888893</v>
      </c>
      <c r="P21" s="10">
        <f t="shared" si="3"/>
        <v>46030.863888888889</v>
      </c>
      <c r="Q21" s="4" t="s">
        <v>26</v>
      </c>
      <c r="R21" s="5" t="s">
        <v>83</v>
      </c>
      <c r="S21" s="2"/>
      <c r="T21" s="2"/>
    </row>
    <row r="22" spans="1:20" ht="15.75" customHeight="1">
      <c r="A22" s="2">
        <v>20</v>
      </c>
      <c r="B22" s="2" t="s">
        <v>84</v>
      </c>
      <c r="C22" s="2" t="s">
        <v>85</v>
      </c>
      <c r="D22" s="2">
        <v>1092703105</v>
      </c>
      <c r="E22" s="2">
        <v>540364541</v>
      </c>
      <c r="F22" s="2"/>
      <c r="G22" s="2"/>
      <c r="H22" s="2"/>
      <c r="I22" s="3">
        <v>46030</v>
      </c>
      <c r="J22" s="4">
        <v>0.72222222222222221</v>
      </c>
      <c r="K22" s="3"/>
      <c r="L22" s="4"/>
      <c r="M22" s="10">
        <f t="shared" si="2"/>
        <v>-46030.722222222219</v>
      </c>
      <c r="N22" s="3">
        <v>46030</v>
      </c>
      <c r="O22" s="4">
        <v>0.86805555555555558</v>
      </c>
      <c r="P22" s="10">
        <f t="shared" si="3"/>
        <v>46030.868055555555</v>
      </c>
      <c r="Q22" s="4" t="s">
        <v>62</v>
      </c>
      <c r="R22" s="5" t="s">
        <v>86</v>
      </c>
      <c r="S22" s="2"/>
      <c r="T22" s="2"/>
    </row>
    <row r="23" spans="1:20" ht="15.75" customHeight="1">
      <c r="A23" s="2">
        <v>21</v>
      </c>
      <c r="B23" s="2" t="s">
        <v>87</v>
      </c>
      <c r="C23" s="2" t="s">
        <v>88</v>
      </c>
      <c r="D23" s="2">
        <v>2257022240</v>
      </c>
      <c r="E23" s="2">
        <v>505241260</v>
      </c>
      <c r="F23" s="2"/>
      <c r="G23" s="2"/>
      <c r="H23" s="2"/>
      <c r="I23" s="3">
        <v>46032</v>
      </c>
      <c r="J23" s="4">
        <v>9.8611111111111108E-2</v>
      </c>
      <c r="K23" s="3"/>
      <c r="L23" s="4"/>
      <c r="M23" s="10">
        <f t="shared" si="2"/>
        <v>-46032.098611111112</v>
      </c>
      <c r="N23" s="3">
        <v>46033</v>
      </c>
      <c r="O23" s="4">
        <v>0.38263888888888886</v>
      </c>
      <c r="P23" s="10">
        <f t="shared" si="3"/>
        <v>46033.382638888892</v>
      </c>
      <c r="Q23" s="4" t="s">
        <v>89</v>
      </c>
      <c r="R23" s="5" t="s">
        <v>90</v>
      </c>
      <c r="S23" s="2"/>
      <c r="T23" s="2"/>
    </row>
    <row r="24" spans="1:20" ht="15.75" customHeight="1">
      <c r="A24" s="2">
        <v>22</v>
      </c>
      <c r="B24" s="2" t="s">
        <v>91</v>
      </c>
      <c r="C24" s="2" t="s">
        <v>21</v>
      </c>
      <c r="D24" s="2">
        <v>1101944310</v>
      </c>
      <c r="E24" s="2">
        <v>500307179</v>
      </c>
      <c r="F24" s="2"/>
      <c r="G24" s="2"/>
      <c r="H24" s="2"/>
      <c r="I24" s="3">
        <v>46033</v>
      </c>
      <c r="J24" s="4">
        <v>6.8750000000000006E-2</v>
      </c>
      <c r="K24" s="3"/>
      <c r="L24" s="4"/>
      <c r="M24" s="10">
        <f t="shared" si="2"/>
        <v>-46033.068749999999</v>
      </c>
      <c r="N24" s="3">
        <v>46034</v>
      </c>
      <c r="O24" s="4">
        <v>0.54027777777777775</v>
      </c>
      <c r="P24" s="10">
        <f t="shared" si="3"/>
        <v>46034.540277777778</v>
      </c>
      <c r="Q24" s="4" t="s">
        <v>22</v>
      </c>
      <c r="R24" s="5" t="s">
        <v>92</v>
      </c>
      <c r="S24" s="2"/>
      <c r="T24" s="2"/>
    </row>
    <row r="25" spans="1:20" ht="15.75" customHeight="1">
      <c r="A25" s="2">
        <v>23</v>
      </c>
      <c r="B25" s="2" t="s">
        <v>93</v>
      </c>
      <c r="C25" s="2" t="s">
        <v>94</v>
      </c>
      <c r="D25" s="2">
        <v>1043949138</v>
      </c>
      <c r="E25" s="2">
        <v>505352369</v>
      </c>
      <c r="F25" s="2"/>
      <c r="G25" s="2"/>
      <c r="H25" s="2"/>
      <c r="I25" s="3">
        <v>46034</v>
      </c>
      <c r="J25" s="4">
        <v>0.61111111111111116</v>
      </c>
      <c r="K25" s="3"/>
      <c r="L25" s="4"/>
      <c r="M25" s="10">
        <f t="shared" si="2"/>
        <v>-46034.611111111109</v>
      </c>
      <c r="N25" s="3">
        <v>46035</v>
      </c>
      <c r="O25" s="4">
        <v>0.69722222222222219</v>
      </c>
      <c r="P25" s="10">
        <f t="shared" si="3"/>
        <v>46035.697222222225</v>
      </c>
      <c r="Q25" s="4" t="s">
        <v>36</v>
      </c>
      <c r="R25" s="5" t="s">
        <v>95</v>
      </c>
      <c r="S25" s="2"/>
      <c r="T25" s="2"/>
    </row>
    <row r="26" spans="1:20" ht="15.75" customHeight="1">
      <c r="A26" s="2">
        <v>24</v>
      </c>
      <c r="B26" s="2" t="s">
        <v>96</v>
      </c>
      <c r="C26" s="2" t="s">
        <v>97</v>
      </c>
      <c r="D26" s="2">
        <v>1221090150</v>
      </c>
      <c r="E26" s="2">
        <v>500480440</v>
      </c>
      <c r="F26" s="2"/>
      <c r="G26" s="2"/>
      <c r="H26" s="2"/>
      <c r="I26" s="3">
        <v>46036</v>
      </c>
      <c r="J26" s="4">
        <v>0.18194444444444444</v>
      </c>
      <c r="K26" s="3"/>
      <c r="L26" s="4"/>
      <c r="M26" s="10">
        <f t="shared" si="2"/>
        <v>-46036.181944444441</v>
      </c>
      <c r="N26" s="3">
        <v>46037</v>
      </c>
      <c r="O26" s="4">
        <v>0.76180555555555551</v>
      </c>
      <c r="P26" s="10">
        <f t="shared" si="3"/>
        <v>46037.761805555558</v>
      </c>
      <c r="Q26" s="4" t="s">
        <v>30</v>
      </c>
      <c r="R26" s="5" t="s">
        <v>98</v>
      </c>
      <c r="S26" s="2"/>
      <c r="T26" s="2"/>
    </row>
    <row r="27" spans="1:20" ht="15.75" customHeight="1">
      <c r="A27" s="2">
        <v>25</v>
      </c>
      <c r="B27" s="2" t="s">
        <v>99</v>
      </c>
      <c r="C27" s="2" t="s">
        <v>100</v>
      </c>
      <c r="D27" s="2">
        <v>1008678375</v>
      </c>
      <c r="E27" s="2">
        <v>500808518</v>
      </c>
      <c r="F27" s="2"/>
      <c r="G27" s="2"/>
      <c r="H27" s="2"/>
      <c r="I27" s="3">
        <v>46036</v>
      </c>
      <c r="J27" s="4">
        <v>0.39374999999999999</v>
      </c>
      <c r="K27" s="3"/>
      <c r="L27" s="4"/>
      <c r="M27" s="10">
        <f t="shared" si="2"/>
        <v>-46036.393750000003</v>
      </c>
      <c r="N27" s="3">
        <v>46036</v>
      </c>
      <c r="O27" s="4">
        <v>0.65277777777777779</v>
      </c>
      <c r="P27" s="10">
        <f t="shared" si="3"/>
        <v>46036.652777777781</v>
      </c>
      <c r="Q27" s="4" t="s">
        <v>101</v>
      </c>
      <c r="R27" s="5" t="s">
        <v>102</v>
      </c>
      <c r="S27" s="2"/>
      <c r="T27" s="2"/>
    </row>
    <row r="28" spans="1:20" ht="15.75" customHeight="1">
      <c r="A28" s="2">
        <v>26</v>
      </c>
      <c r="B28" s="2" t="s">
        <v>103</v>
      </c>
      <c r="C28" s="2" t="s">
        <v>104</v>
      </c>
      <c r="D28" s="2">
        <v>1016737981</v>
      </c>
      <c r="E28" s="2">
        <v>555855837</v>
      </c>
      <c r="F28" s="2"/>
      <c r="G28" s="2"/>
      <c r="H28" s="2"/>
      <c r="I28" s="3">
        <v>46037</v>
      </c>
      <c r="J28" s="4">
        <v>0.95763888888888893</v>
      </c>
      <c r="K28" s="3"/>
      <c r="L28" s="4"/>
      <c r="M28" s="10">
        <f t="shared" si="2"/>
        <v>-46037.957638888889</v>
      </c>
      <c r="N28" s="3">
        <v>46039</v>
      </c>
      <c r="O28" s="4">
        <v>0.65555555555555556</v>
      </c>
      <c r="P28" s="10">
        <f t="shared" si="3"/>
        <v>46039.655555555553</v>
      </c>
      <c r="Q28" s="4" t="s">
        <v>101</v>
      </c>
      <c r="R28" s="5" t="s">
        <v>105</v>
      </c>
      <c r="S28" s="2"/>
      <c r="T28" s="2"/>
    </row>
    <row r="29" spans="1:20" ht="15.75" customHeight="1">
      <c r="A29" s="2">
        <v>27</v>
      </c>
      <c r="B29" s="2" t="s">
        <v>106</v>
      </c>
      <c r="C29" s="2" t="s">
        <v>104</v>
      </c>
      <c r="D29" s="2">
        <v>1016737981</v>
      </c>
      <c r="E29" s="2">
        <v>555855837</v>
      </c>
      <c r="F29" s="2"/>
      <c r="G29" s="2"/>
      <c r="H29" s="2"/>
      <c r="I29" s="3">
        <v>46038</v>
      </c>
      <c r="J29" s="4">
        <v>0.71597222222222223</v>
      </c>
      <c r="K29" s="3"/>
      <c r="L29" s="4"/>
      <c r="M29" s="10">
        <f t="shared" si="2"/>
        <v>-46038.71597222222</v>
      </c>
      <c r="N29" s="3">
        <v>46039</v>
      </c>
      <c r="O29" s="4">
        <v>0.65486111111111112</v>
      </c>
      <c r="P29" s="10">
        <f t="shared" si="3"/>
        <v>46039.654861111114</v>
      </c>
      <c r="Q29" s="4" t="s">
        <v>107</v>
      </c>
      <c r="R29" s="5" t="s">
        <v>108</v>
      </c>
      <c r="S29" s="2"/>
      <c r="T29" s="2"/>
    </row>
    <row r="30" spans="1:20" ht="15.75" customHeight="1">
      <c r="A30" s="2">
        <v>28</v>
      </c>
      <c r="B30" s="2" t="s">
        <v>109</v>
      </c>
      <c r="C30" s="2" t="s">
        <v>110</v>
      </c>
      <c r="D30" s="2">
        <v>1116497684</v>
      </c>
      <c r="E30" s="2">
        <v>583045494</v>
      </c>
      <c r="F30" s="2"/>
      <c r="G30" s="2"/>
      <c r="H30" s="2"/>
      <c r="I30" s="3">
        <v>46038</v>
      </c>
      <c r="J30" s="4">
        <v>0.47291666666666665</v>
      </c>
      <c r="K30" s="3"/>
      <c r="L30" s="4"/>
      <c r="M30" s="10">
        <f t="shared" si="2"/>
        <v>-46038.472916666666</v>
      </c>
      <c r="N30" s="3">
        <v>46039</v>
      </c>
      <c r="O30" s="4">
        <v>0.46875</v>
      </c>
      <c r="P30" s="10">
        <f t="shared" si="3"/>
        <v>46039.46875</v>
      </c>
      <c r="Q30" s="4" t="s">
        <v>62</v>
      </c>
      <c r="R30" s="5" t="s">
        <v>111</v>
      </c>
      <c r="S30" s="2"/>
      <c r="T30" s="2"/>
    </row>
    <row r="31" spans="1:20" ht="15.75" customHeight="1">
      <c r="A31" s="2">
        <v>29</v>
      </c>
      <c r="B31" s="2" t="s">
        <v>112</v>
      </c>
      <c r="C31" s="2" t="s">
        <v>113</v>
      </c>
      <c r="D31" s="2">
        <v>1036371407</v>
      </c>
      <c r="E31" s="2">
        <v>505455714</v>
      </c>
      <c r="F31" s="2"/>
      <c r="G31" s="2"/>
      <c r="H31" s="2"/>
      <c r="I31" s="3">
        <v>46038</v>
      </c>
      <c r="J31" s="4">
        <v>0.90767361111111111</v>
      </c>
      <c r="K31" s="3"/>
      <c r="L31" s="4"/>
      <c r="M31" s="10">
        <f t="shared" si="2"/>
        <v>-46038.907673611109</v>
      </c>
      <c r="N31" s="3">
        <v>46040</v>
      </c>
      <c r="O31" s="4">
        <v>0.56874999999999998</v>
      </c>
      <c r="P31" s="10">
        <f t="shared" si="3"/>
        <v>46040.568749999999</v>
      </c>
      <c r="Q31" s="4" t="s">
        <v>36</v>
      </c>
      <c r="R31" s="5" t="s">
        <v>114</v>
      </c>
      <c r="S31" s="2"/>
      <c r="T31" s="2"/>
    </row>
    <row r="32" spans="1:20" ht="15.75" customHeight="1">
      <c r="A32" s="2">
        <v>30</v>
      </c>
      <c r="B32" s="2" t="s">
        <v>115</v>
      </c>
      <c r="C32" s="2" t="s">
        <v>116</v>
      </c>
      <c r="D32" s="2">
        <v>1220636383</v>
      </c>
      <c r="E32" s="2">
        <v>533699077</v>
      </c>
      <c r="F32" s="2"/>
      <c r="G32" s="2"/>
      <c r="H32" s="2"/>
      <c r="I32" s="3">
        <v>46039</v>
      </c>
      <c r="J32" s="4">
        <v>0.56527777777777777</v>
      </c>
      <c r="K32" s="3"/>
      <c r="L32" s="4"/>
      <c r="M32" s="10">
        <f t="shared" si="2"/>
        <v>-46039.56527777778</v>
      </c>
      <c r="N32" s="3">
        <v>46040</v>
      </c>
      <c r="O32" s="4">
        <v>0.49305555555555558</v>
      </c>
      <c r="P32" s="10">
        <f t="shared" si="3"/>
        <v>46040.493055555555</v>
      </c>
      <c r="Q32" s="4" t="s">
        <v>30</v>
      </c>
      <c r="R32" s="5" t="s">
        <v>117</v>
      </c>
      <c r="S32" s="2"/>
      <c r="T32" s="2"/>
    </row>
    <row r="33" spans="1:20" ht="15.75" customHeight="1">
      <c r="A33" s="2">
        <v>31</v>
      </c>
      <c r="B33" s="2" t="s">
        <v>118</v>
      </c>
      <c r="C33" s="2" t="s">
        <v>119</v>
      </c>
      <c r="D33" s="2">
        <v>1035697893</v>
      </c>
      <c r="E33" s="2">
        <v>593008597</v>
      </c>
      <c r="F33" s="2"/>
      <c r="G33" s="2"/>
      <c r="H33" s="2"/>
      <c r="I33" s="3">
        <v>46040</v>
      </c>
      <c r="J33" s="4">
        <v>0.93125000000000002</v>
      </c>
      <c r="K33" s="3"/>
      <c r="L33" s="4"/>
      <c r="M33" s="10">
        <f t="shared" si="2"/>
        <v>-46040.931250000001</v>
      </c>
      <c r="N33" s="3">
        <v>46041</v>
      </c>
      <c r="O33" s="4">
        <v>0.61875000000000002</v>
      </c>
      <c r="P33" s="10">
        <f t="shared" si="3"/>
        <v>46041.618750000001</v>
      </c>
      <c r="Q33" s="4" t="s">
        <v>22</v>
      </c>
      <c r="R33" s="5" t="s">
        <v>120</v>
      </c>
      <c r="S33" s="2"/>
      <c r="T33" s="2"/>
    </row>
    <row r="34" spans="1:20" ht="15.75" customHeight="1">
      <c r="A34" s="2">
        <v>32</v>
      </c>
      <c r="B34" s="2" t="s">
        <v>121</v>
      </c>
      <c r="C34" s="2" t="s">
        <v>122</v>
      </c>
      <c r="D34" s="2">
        <v>1091033728</v>
      </c>
      <c r="E34" s="2">
        <v>549986887</v>
      </c>
      <c r="F34" s="2"/>
      <c r="G34" s="2"/>
      <c r="H34" s="2"/>
      <c r="I34" s="3">
        <v>46040</v>
      </c>
      <c r="J34" s="4">
        <v>0.20277777777777778</v>
      </c>
      <c r="K34" s="3"/>
      <c r="L34" s="4"/>
      <c r="M34" s="10">
        <f t="shared" si="2"/>
        <v>-46040.202777777777</v>
      </c>
      <c r="N34" s="3">
        <v>46040</v>
      </c>
      <c r="O34" s="4">
        <v>0.62569444444444444</v>
      </c>
      <c r="P34" s="10">
        <f t="shared" si="3"/>
        <v>46040.625694444447</v>
      </c>
      <c r="Q34" s="4" t="s">
        <v>62</v>
      </c>
      <c r="R34" s="5" t="s">
        <v>123</v>
      </c>
      <c r="S34" s="2"/>
      <c r="T34" s="2"/>
    </row>
    <row r="35" spans="1:20" ht="15.75" customHeight="1">
      <c r="A35" s="2">
        <v>33</v>
      </c>
      <c r="B35" s="2" t="s">
        <v>124</v>
      </c>
      <c r="C35" s="2" t="s">
        <v>125</v>
      </c>
      <c r="D35" s="2">
        <v>1118756913</v>
      </c>
      <c r="E35" s="2">
        <v>534209923</v>
      </c>
      <c r="F35" s="2"/>
      <c r="G35" s="2"/>
      <c r="H35" s="2"/>
      <c r="I35" s="3">
        <v>46042</v>
      </c>
      <c r="J35" s="4">
        <v>0.88611111111111107</v>
      </c>
      <c r="K35" s="3"/>
      <c r="L35" s="4"/>
      <c r="M35" s="10">
        <f t="shared" si="2"/>
        <v>-46042.886111111111</v>
      </c>
      <c r="N35" s="3">
        <v>46043</v>
      </c>
      <c r="O35" s="4">
        <v>0.65138888888888891</v>
      </c>
      <c r="P35" s="10">
        <f t="shared" si="3"/>
        <v>46043.651388888888</v>
      </c>
      <c r="Q35" s="4" t="s">
        <v>26</v>
      </c>
      <c r="R35" s="5" t="s">
        <v>126</v>
      </c>
      <c r="S35" s="2"/>
      <c r="T35" s="2"/>
    </row>
    <row r="36" spans="1:20" ht="15.75" customHeight="1">
      <c r="A36" s="2">
        <v>34</v>
      </c>
      <c r="B36" s="2" t="s">
        <v>127</v>
      </c>
      <c r="C36" s="2" t="s">
        <v>128</v>
      </c>
      <c r="D36" s="2">
        <v>1017970797</v>
      </c>
      <c r="E36" s="2">
        <v>552000072</v>
      </c>
      <c r="F36" s="2"/>
      <c r="G36" s="2"/>
      <c r="H36" s="2"/>
      <c r="I36" s="3">
        <v>46042</v>
      </c>
      <c r="J36" s="4">
        <v>0.90209490740740739</v>
      </c>
      <c r="K36" s="3"/>
      <c r="L36" s="4"/>
      <c r="M36" s="10">
        <f t="shared" si="2"/>
        <v>-46042.902094907404</v>
      </c>
      <c r="N36" s="3">
        <v>46044</v>
      </c>
      <c r="O36" s="4">
        <v>0.53819444444444442</v>
      </c>
      <c r="P36" s="10">
        <f t="shared" si="3"/>
        <v>46044.538194444445</v>
      </c>
      <c r="Q36" s="4" t="s">
        <v>22</v>
      </c>
      <c r="R36" s="5" t="s">
        <v>129</v>
      </c>
      <c r="S36" s="2"/>
      <c r="T36" s="2"/>
    </row>
    <row r="37" spans="1:20" ht="15.75" customHeight="1">
      <c r="A37" s="2">
        <v>35</v>
      </c>
      <c r="B37" s="2" t="s">
        <v>130</v>
      </c>
      <c r="C37" s="2" t="s">
        <v>131</v>
      </c>
      <c r="D37" s="2">
        <v>1211110992</v>
      </c>
      <c r="E37" s="2">
        <v>532531067</v>
      </c>
      <c r="F37" s="2"/>
      <c r="G37" s="2"/>
      <c r="H37" s="2"/>
      <c r="I37" s="3">
        <v>46043</v>
      </c>
      <c r="J37" s="4">
        <v>0.91041666666666665</v>
      </c>
      <c r="K37" s="3"/>
      <c r="L37" s="4"/>
      <c r="M37" s="10">
        <f t="shared" si="2"/>
        <v>-46043.910416666666</v>
      </c>
      <c r="N37" s="3">
        <v>46044</v>
      </c>
      <c r="O37" s="4">
        <v>0.60624999999999996</v>
      </c>
      <c r="P37" s="10">
        <f t="shared" si="3"/>
        <v>46044.606249999997</v>
      </c>
      <c r="Q37" s="4" t="s">
        <v>36</v>
      </c>
      <c r="R37" s="5" t="s">
        <v>132</v>
      </c>
      <c r="S37" s="2"/>
      <c r="T37" s="2"/>
    </row>
    <row r="38" spans="1:20" ht="15.75" customHeight="1">
      <c r="A38" s="2">
        <v>36</v>
      </c>
      <c r="B38" s="2" t="s">
        <v>133</v>
      </c>
      <c r="C38" s="2" t="s">
        <v>134</v>
      </c>
      <c r="D38" s="2">
        <v>3613287048</v>
      </c>
      <c r="E38" s="2">
        <v>555485007</v>
      </c>
      <c r="F38" s="2"/>
      <c r="G38" s="2"/>
      <c r="H38" s="2"/>
      <c r="I38" s="3">
        <v>46043</v>
      </c>
      <c r="J38" s="4">
        <v>0.64652777777777781</v>
      </c>
      <c r="K38" s="3"/>
      <c r="L38" s="4"/>
      <c r="M38" s="10">
        <f t="shared" si="2"/>
        <v>-46043.646527777775</v>
      </c>
      <c r="N38" s="3">
        <v>46044</v>
      </c>
      <c r="O38" s="4">
        <v>0.60347222222222219</v>
      </c>
      <c r="P38" s="10">
        <f t="shared" si="3"/>
        <v>46044.603472222225</v>
      </c>
      <c r="Q38" s="4" t="s">
        <v>107</v>
      </c>
      <c r="R38" s="5" t="s">
        <v>135</v>
      </c>
      <c r="S38" s="2"/>
      <c r="T38" s="2"/>
    </row>
    <row r="39" spans="1:20" ht="15.75" customHeight="1">
      <c r="A39" s="2">
        <v>37</v>
      </c>
      <c r="B39" s="2" t="s">
        <v>136</v>
      </c>
      <c r="C39" s="2" t="s">
        <v>137</v>
      </c>
      <c r="D39" s="2">
        <v>2609492182</v>
      </c>
      <c r="E39" s="2">
        <v>595539300</v>
      </c>
      <c r="F39" s="2"/>
      <c r="G39" s="2"/>
      <c r="H39" s="2"/>
      <c r="I39" s="3">
        <v>46043</v>
      </c>
      <c r="J39" s="4">
        <v>0.52708333333333335</v>
      </c>
      <c r="K39" s="3"/>
      <c r="L39" s="4"/>
      <c r="M39" s="10">
        <f t="shared" si="2"/>
        <v>-46043.527083333334</v>
      </c>
      <c r="N39" s="3">
        <v>46044</v>
      </c>
      <c r="O39" s="4">
        <v>0.51527777777777772</v>
      </c>
      <c r="P39" s="10">
        <f t="shared" si="3"/>
        <v>46044.515277777777</v>
      </c>
      <c r="Q39" s="4" t="s">
        <v>30</v>
      </c>
      <c r="R39" s="5" t="s">
        <v>138</v>
      </c>
      <c r="S39" s="2"/>
      <c r="T39" s="2"/>
    </row>
    <row r="40" spans="1:20" ht="15.75" customHeight="1">
      <c r="A40" s="2">
        <v>38</v>
      </c>
      <c r="B40" s="2" t="s">
        <v>139</v>
      </c>
      <c r="C40" s="2" t="s">
        <v>140</v>
      </c>
      <c r="D40" s="2">
        <v>1004652838</v>
      </c>
      <c r="E40" s="2">
        <v>504239354</v>
      </c>
      <c r="F40" s="2"/>
      <c r="G40" s="2"/>
      <c r="H40" s="2"/>
      <c r="I40" s="3">
        <v>46045</v>
      </c>
      <c r="J40" s="4">
        <v>0.89444444444444449</v>
      </c>
      <c r="K40" s="3"/>
      <c r="L40" s="4"/>
      <c r="M40" s="10">
        <f t="shared" si="2"/>
        <v>-46045.894444444442</v>
      </c>
      <c r="N40" s="3">
        <v>46047</v>
      </c>
      <c r="O40" s="4">
        <v>0.61944444444444446</v>
      </c>
      <c r="P40" s="10">
        <f t="shared" si="3"/>
        <v>46047.619444444441</v>
      </c>
      <c r="Q40" s="4" t="s">
        <v>141</v>
      </c>
      <c r="R40" s="5" t="s">
        <v>142</v>
      </c>
      <c r="S40" s="2"/>
      <c r="T40" s="2"/>
    </row>
    <row r="41" spans="1:20" ht="15.75" customHeight="1">
      <c r="A41" s="2">
        <v>39</v>
      </c>
      <c r="B41" s="2" t="s">
        <v>143</v>
      </c>
      <c r="C41" s="2" t="s">
        <v>144</v>
      </c>
      <c r="D41" s="2">
        <v>2273610341</v>
      </c>
      <c r="E41" s="2">
        <v>501162822</v>
      </c>
      <c r="F41" s="2"/>
      <c r="G41" s="2"/>
      <c r="H41" s="2"/>
      <c r="I41" s="3">
        <v>46045</v>
      </c>
      <c r="J41" s="4">
        <v>0.68125000000000002</v>
      </c>
      <c r="K41" s="3"/>
      <c r="L41" s="4"/>
      <c r="M41" s="10">
        <f t="shared" si="2"/>
        <v>-46045.681250000001</v>
      </c>
      <c r="N41" s="3">
        <v>46051</v>
      </c>
      <c r="O41" s="4">
        <v>0.67083333333333328</v>
      </c>
      <c r="P41" s="10">
        <f t="shared" si="3"/>
        <v>46051.67083333333</v>
      </c>
      <c r="Q41" s="4" t="s">
        <v>75</v>
      </c>
      <c r="R41" s="5" t="s">
        <v>145</v>
      </c>
      <c r="S41" s="2"/>
      <c r="T41" s="2"/>
    </row>
    <row r="42" spans="1:20" ht="15.75" customHeight="1">
      <c r="A42" s="2">
        <v>40</v>
      </c>
      <c r="B42" s="2" t="s">
        <v>146</v>
      </c>
      <c r="C42" s="2" t="s">
        <v>147</v>
      </c>
      <c r="D42" s="2">
        <v>1063887317</v>
      </c>
      <c r="E42" s="2">
        <v>555119800</v>
      </c>
      <c r="F42" s="2"/>
      <c r="G42" s="2"/>
      <c r="H42" s="2"/>
      <c r="I42" s="3">
        <v>46048</v>
      </c>
      <c r="J42" s="4">
        <v>0.63194444444444442</v>
      </c>
      <c r="K42" s="3"/>
      <c r="L42" s="4"/>
      <c r="M42" s="10">
        <f t="shared" si="2"/>
        <v>-46048.631944444445</v>
      </c>
      <c r="N42" s="3">
        <v>46049</v>
      </c>
      <c r="O42" s="4">
        <v>0.4284722222222222</v>
      </c>
      <c r="P42" s="10">
        <f t="shared" si="3"/>
        <v>46049.428472222222</v>
      </c>
      <c r="Q42" s="4" t="s">
        <v>30</v>
      </c>
      <c r="R42" s="5" t="s">
        <v>148</v>
      </c>
      <c r="S42" s="2"/>
      <c r="T42" s="2"/>
    </row>
    <row r="43" spans="1:20" ht="15.75" customHeight="1">
      <c r="A43" s="2">
        <v>41</v>
      </c>
      <c r="B43" s="2" t="s">
        <v>149</v>
      </c>
      <c r="C43" s="2" t="s">
        <v>150</v>
      </c>
      <c r="D43" s="2">
        <v>2057268902</v>
      </c>
      <c r="E43" s="2">
        <v>560058583</v>
      </c>
      <c r="F43" s="2"/>
      <c r="G43" s="2"/>
      <c r="H43" s="2"/>
      <c r="I43" s="3">
        <v>46048</v>
      </c>
      <c r="J43" s="4">
        <v>0.43958333333333333</v>
      </c>
      <c r="K43" s="3"/>
      <c r="L43" s="4"/>
      <c r="M43" s="10">
        <f t="shared" si="2"/>
        <v>-46048.439583333333</v>
      </c>
      <c r="N43" s="3">
        <v>46051</v>
      </c>
      <c r="O43" s="4">
        <v>0.47499999999999998</v>
      </c>
      <c r="P43" s="10">
        <f t="shared" si="3"/>
        <v>46051.474999999999</v>
      </c>
      <c r="Q43" s="4" t="s">
        <v>151</v>
      </c>
      <c r="R43" s="5" t="s">
        <v>152</v>
      </c>
      <c r="S43" s="2"/>
      <c r="T43" s="2"/>
    </row>
    <row r="44" spans="1:20" ht="15.75" customHeight="1">
      <c r="A44" s="2">
        <v>42</v>
      </c>
      <c r="B44" s="2" t="s">
        <v>153</v>
      </c>
      <c r="C44" s="2" t="s">
        <v>154</v>
      </c>
      <c r="D44" s="2">
        <v>1219542915</v>
      </c>
      <c r="E44" s="2">
        <v>548958553</v>
      </c>
      <c r="F44" s="2"/>
      <c r="G44" s="2"/>
      <c r="H44" s="2"/>
      <c r="I44" s="3">
        <v>46050</v>
      </c>
      <c r="J44" s="4">
        <v>0.87986111111111109</v>
      </c>
      <c r="K44" s="3"/>
      <c r="L44" s="4"/>
      <c r="M44" s="10">
        <f t="shared" si="2"/>
        <v>-46050.879861111112</v>
      </c>
      <c r="N44" s="3">
        <v>46051</v>
      </c>
      <c r="O44" s="4">
        <v>0.75416666666666665</v>
      </c>
      <c r="P44" s="10">
        <f t="shared" si="3"/>
        <v>46051.754166666666</v>
      </c>
      <c r="Q44" s="4" t="s">
        <v>36</v>
      </c>
      <c r="R44" s="5" t="s">
        <v>155</v>
      </c>
      <c r="S44" s="2"/>
      <c r="T44" s="2"/>
    </row>
    <row r="45" spans="1:20" ht="15.75" customHeight="1">
      <c r="A45" s="2">
        <v>43</v>
      </c>
      <c r="B45" s="2" t="s">
        <v>156</v>
      </c>
      <c r="C45" s="2" t="s">
        <v>157</v>
      </c>
      <c r="D45" s="2">
        <v>1051756086</v>
      </c>
      <c r="E45" s="2">
        <v>550054051</v>
      </c>
      <c r="F45" s="2"/>
      <c r="G45" s="2"/>
      <c r="H45" s="2"/>
      <c r="I45" s="3">
        <v>46050</v>
      </c>
      <c r="J45" s="4">
        <v>0.41111111111111109</v>
      </c>
      <c r="K45" s="3"/>
      <c r="L45" s="4"/>
      <c r="M45" s="10">
        <f t="shared" si="2"/>
        <v>-46050.411111111112</v>
      </c>
      <c r="N45" s="3">
        <v>46050</v>
      </c>
      <c r="O45" s="4">
        <v>0.76597222222222228</v>
      </c>
      <c r="P45" s="10">
        <f t="shared" si="3"/>
        <v>46050.765972222223</v>
      </c>
      <c r="Q45" s="4" t="s">
        <v>62</v>
      </c>
      <c r="R45" s="5" t="s">
        <v>158</v>
      </c>
      <c r="S45" s="2"/>
      <c r="T45" s="2"/>
    </row>
    <row r="46" spans="1:20" ht="15.75" customHeight="1">
      <c r="A46" s="2">
        <v>44</v>
      </c>
      <c r="B46" s="2" t="s">
        <v>159</v>
      </c>
      <c r="C46" s="2" t="s">
        <v>160</v>
      </c>
      <c r="D46" s="2">
        <v>1135516167</v>
      </c>
      <c r="E46" s="2">
        <v>552119465</v>
      </c>
      <c r="F46" s="2"/>
      <c r="G46" s="2"/>
      <c r="H46" s="2"/>
      <c r="I46" s="3">
        <v>46050</v>
      </c>
      <c r="J46" s="4">
        <v>0.40347222222222223</v>
      </c>
      <c r="K46" s="3"/>
      <c r="L46" s="4"/>
      <c r="M46" s="10">
        <f t="shared" si="2"/>
        <v>-46050.40347222222</v>
      </c>
      <c r="N46" s="3">
        <v>46050</v>
      </c>
      <c r="O46" s="4">
        <v>0.70138888888888884</v>
      </c>
      <c r="P46" s="10">
        <f t="shared" si="3"/>
        <v>46050.701388888891</v>
      </c>
      <c r="Q46" s="4" t="s">
        <v>151</v>
      </c>
      <c r="R46" s="5" t="s">
        <v>161</v>
      </c>
      <c r="S46" s="2"/>
      <c r="T46" s="2"/>
    </row>
    <row r="47" spans="1:20" ht="15.75" customHeight="1">
      <c r="A47" s="2">
        <v>45</v>
      </c>
      <c r="B47" s="2" t="s">
        <v>162</v>
      </c>
      <c r="C47" s="2" t="s">
        <v>160</v>
      </c>
      <c r="D47" s="2">
        <v>1135516167</v>
      </c>
      <c r="E47" s="2">
        <v>552119465</v>
      </c>
      <c r="F47" s="2"/>
      <c r="G47" s="2"/>
      <c r="H47" s="2"/>
      <c r="I47" s="3">
        <v>46051</v>
      </c>
      <c r="J47" s="4">
        <v>7.4305555555555555E-2</v>
      </c>
      <c r="K47" s="3"/>
      <c r="L47" s="4"/>
      <c r="M47" s="10">
        <f t="shared" si="2"/>
        <v>-46051.074305555558</v>
      </c>
      <c r="N47" s="3">
        <v>46054</v>
      </c>
      <c r="O47" s="4">
        <v>0.64027777777777772</v>
      </c>
      <c r="P47" s="10">
        <f t="shared" si="3"/>
        <v>46054.640277777777</v>
      </c>
      <c r="Q47" s="4" t="s">
        <v>75</v>
      </c>
      <c r="R47" s="5" t="s">
        <v>163</v>
      </c>
      <c r="S47" s="2"/>
      <c r="T47" s="2"/>
    </row>
    <row r="48" spans="1:20" ht="15.75" customHeight="1">
      <c r="A48" s="2">
        <v>46</v>
      </c>
      <c r="B48" s="2" t="s">
        <v>164</v>
      </c>
      <c r="C48" s="2" t="s">
        <v>165</v>
      </c>
      <c r="D48" s="2">
        <v>1093011391</v>
      </c>
      <c r="E48" s="2">
        <v>503119333</v>
      </c>
      <c r="F48" s="2"/>
      <c r="G48" s="2"/>
      <c r="H48" s="2"/>
      <c r="I48" s="3">
        <v>46051</v>
      </c>
      <c r="J48" s="4">
        <v>5.2777777777777778E-2</v>
      </c>
      <c r="K48" s="3"/>
      <c r="L48" s="4"/>
      <c r="M48" s="10">
        <f t="shared" si="2"/>
        <v>-46051.052777777775</v>
      </c>
      <c r="N48" s="3">
        <v>46058</v>
      </c>
      <c r="O48" s="4">
        <v>0.70138888888888884</v>
      </c>
      <c r="P48" s="10">
        <f t="shared" si="3"/>
        <v>46058.701388888891</v>
      </c>
      <c r="Q48" s="4" t="s">
        <v>22</v>
      </c>
      <c r="R48" s="5" t="s">
        <v>166</v>
      </c>
      <c r="S48" s="2"/>
      <c r="T48" s="2"/>
    </row>
    <row r="49" spans="1:20" ht="15.75" customHeight="1">
      <c r="A49" s="2">
        <v>47</v>
      </c>
      <c r="B49" s="2" t="s">
        <v>167</v>
      </c>
      <c r="C49" s="2" t="s">
        <v>168</v>
      </c>
      <c r="D49" s="2">
        <v>1037032156</v>
      </c>
      <c r="E49" s="2">
        <v>550031747</v>
      </c>
      <c r="F49" s="2"/>
      <c r="G49" s="2"/>
      <c r="H49" s="2"/>
      <c r="I49" s="3">
        <v>46051</v>
      </c>
      <c r="J49" s="4">
        <v>0.55138888888888893</v>
      </c>
      <c r="K49" s="3"/>
      <c r="L49" s="4"/>
      <c r="M49" s="10">
        <f t="shared" si="2"/>
        <v>-46051.551388888889</v>
      </c>
      <c r="N49" s="3">
        <v>46051</v>
      </c>
      <c r="O49" s="4">
        <v>0.66111111111111109</v>
      </c>
      <c r="P49" s="10">
        <f t="shared" si="3"/>
        <v>46051.661111111112</v>
      </c>
      <c r="Q49" s="4" t="s">
        <v>36</v>
      </c>
      <c r="R49" s="5" t="s">
        <v>169</v>
      </c>
      <c r="S49" s="2"/>
      <c r="T49" s="2"/>
    </row>
    <row r="50" spans="1:20" ht="15.75" customHeight="1">
      <c r="A50" s="2">
        <v>48</v>
      </c>
      <c r="B50" s="2" t="s">
        <v>162</v>
      </c>
      <c r="C50" s="2" t="s">
        <v>160</v>
      </c>
      <c r="D50" s="2">
        <v>1135516167</v>
      </c>
      <c r="E50" s="2">
        <v>552119465</v>
      </c>
      <c r="F50" s="2"/>
      <c r="G50" s="2"/>
      <c r="H50" s="2"/>
      <c r="I50" s="3">
        <v>46051</v>
      </c>
      <c r="J50" s="4">
        <v>0.4909722222222222</v>
      </c>
      <c r="K50" s="3"/>
      <c r="L50" s="4"/>
      <c r="M50" s="10">
        <f t="shared" si="2"/>
        <v>-46051.490972222222</v>
      </c>
      <c r="N50" s="3">
        <v>46051</v>
      </c>
      <c r="O50" s="4">
        <v>0.68680555555555556</v>
      </c>
      <c r="P50" s="10">
        <f t="shared" si="3"/>
        <v>46051.686805555553</v>
      </c>
      <c r="Q50" s="4" t="s">
        <v>75</v>
      </c>
      <c r="R50" s="5" t="s">
        <v>163</v>
      </c>
      <c r="S50" s="2"/>
      <c r="T50" s="2"/>
    </row>
    <row r="51" spans="1:20" ht="15.75" customHeight="1">
      <c r="A51" s="2">
        <v>49</v>
      </c>
      <c r="B51" s="2" t="s">
        <v>170</v>
      </c>
      <c r="C51" s="2" t="s">
        <v>171</v>
      </c>
      <c r="D51" s="2">
        <v>1010694865</v>
      </c>
      <c r="E51" s="2">
        <v>504504559</v>
      </c>
      <c r="F51" s="2"/>
      <c r="G51" s="2"/>
      <c r="H51" s="2"/>
      <c r="I51" s="3">
        <v>46052</v>
      </c>
      <c r="J51" s="4">
        <v>0.27083333333333331</v>
      </c>
      <c r="K51" s="3"/>
      <c r="L51" s="4"/>
      <c r="M51" s="10">
        <f t="shared" si="2"/>
        <v>-46052.270833333336</v>
      </c>
      <c r="N51" s="3">
        <v>46054</v>
      </c>
      <c r="O51" s="4">
        <v>0.6430555555555556</v>
      </c>
      <c r="P51" s="10">
        <f t="shared" si="3"/>
        <v>46054.643055555556</v>
      </c>
      <c r="Q51" s="4" t="s">
        <v>89</v>
      </c>
      <c r="R51" s="5" t="s">
        <v>172</v>
      </c>
      <c r="S51" s="2"/>
      <c r="T51" s="2"/>
    </row>
    <row r="52" spans="1:20" ht="15.75" customHeight="1">
      <c r="A52" s="2">
        <v>50</v>
      </c>
      <c r="B52" s="2" t="s">
        <v>173</v>
      </c>
      <c r="C52" s="2" t="s">
        <v>174</v>
      </c>
      <c r="D52" s="2">
        <v>2588273314</v>
      </c>
      <c r="E52" s="2">
        <v>567679430</v>
      </c>
      <c r="F52" s="2"/>
      <c r="G52" s="2"/>
      <c r="H52" s="2"/>
      <c r="I52" s="3">
        <v>46052</v>
      </c>
      <c r="J52" s="4">
        <v>0.67708333333333337</v>
      </c>
      <c r="K52" s="3"/>
      <c r="L52" s="4"/>
      <c r="M52" s="10">
        <f t="shared" si="2"/>
        <v>-46052.677083333336</v>
      </c>
      <c r="N52" s="3">
        <v>46053</v>
      </c>
      <c r="O52" s="4">
        <v>0.59513888888888888</v>
      </c>
      <c r="P52" s="10">
        <f t="shared" si="3"/>
        <v>46053.595138888886</v>
      </c>
      <c r="Q52" s="4" t="s">
        <v>175</v>
      </c>
      <c r="R52" s="5" t="s">
        <v>176</v>
      </c>
      <c r="S52" s="2"/>
      <c r="T52" s="2"/>
    </row>
    <row r="53" spans="1:20" ht="15.75" customHeight="1">
      <c r="A53" s="2">
        <v>51</v>
      </c>
      <c r="B53" s="2" t="s">
        <v>170</v>
      </c>
      <c r="C53" s="2" t="s">
        <v>171</v>
      </c>
      <c r="D53" s="2">
        <v>1010694865</v>
      </c>
      <c r="E53" s="2">
        <v>504504559</v>
      </c>
      <c r="F53" s="2"/>
      <c r="G53" s="2"/>
      <c r="H53" s="2"/>
      <c r="I53" s="3">
        <v>46052</v>
      </c>
      <c r="J53" s="4">
        <v>0.27083333333333331</v>
      </c>
      <c r="K53" s="3"/>
      <c r="L53" s="4"/>
      <c r="M53" s="10">
        <f t="shared" si="2"/>
        <v>-46052.270833333336</v>
      </c>
      <c r="N53" s="3">
        <v>46053</v>
      </c>
      <c r="O53" s="4">
        <v>0.40902777777777777</v>
      </c>
      <c r="P53" s="10">
        <f t="shared" si="3"/>
        <v>46053.40902777778</v>
      </c>
      <c r="Q53" s="4" t="s">
        <v>89</v>
      </c>
      <c r="R53" s="5" t="s">
        <v>172</v>
      </c>
      <c r="S53" s="2"/>
      <c r="T53" s="2"/>
    </row>
    <row r="54" spans="1:20" ht="15.75" customHeight="1">
      <c r="A54" s="2">
        <v>52</v>
      </c>
      <c r="B54" s="2" t="s">
        <v>177</v>
      </c>
      <c r="C54" s="2" t="s">
        <v>178</v>
      </c>
      <c r="D54" s="2">
        <v>1110378203</v>
      </c>
      <c r="E54" s="2">
        <v>554417904</v>
      </c>
      <c r="F54" s="2"/>
      <c r="G54" s="2"/>
      <c r="H54" s="2"/>
      <c r="I54" s="3">
        <v>46053</v>
      </c>
      <c r="J54" s="4">
        <v>0.96736111111111112</v>
      </c>
      <c r="K54" s="3"/>
      <c r="L54" s="4"/>
      <c r="M54" s="10">
        <f t="shared" si="2"/>
        <v>-46053.967361111114</v>
      </c>
      <c r="N54" s="3">
        <v>46054</v>
      </c>
      <c r="O54" s="4">
        <v>0.65902777777777777</v>
      </c>
      <c r="P54" s="10">
        <f t="shared" si="3"/>
        <v>46054.65902777778</v>
      </c>
      <c r="Q54" s="4" t="s">
        <v>101</v>
      </c>
      <c r="R54" s="5" t="s">
        <v>179</v>
      </c>
      <c r="S54" s="2"/>
      <c r="T54" s="2"/>
    </row>
    <row r="55" spans="1:20" ht="15.75" customHeight="1">
      <c r="A55" s="2">
        <v>53</v>
      </c>
      <c r="B55" s="2" t="s">
        <v>180</v>
      </c>
      <c r="C55" s="2" t="s">
        <v>181</v>
      </c>
      <c r="D55" s="2">
        <v>1031765660</v>
      </c>
      <c r="E55" s="2">
        <v>500002937</v>
      </c>
      <c r="F55" s="2"/>
      <c r="G55" s="2"/>
      <c r="H55" s="2"/>
      <c r="I55" s="3">
        <v>46053</v>
      </c>
      <c r="J55" s="4">
        <v>0.54861111111111116</v>
      </c>
      <c r="K55" s="3"/>
      <c r="L55" s="4"/>
      <c r="M55" s="10">
        <f t="shared" si="2"/>
        <v>-46053.548611111109</v>
      </c>
      <c r="N55" s="3">
        <v>46055</v>
      </c>
      <c r="O55" s="4">
        <v>0.54861111111111116</v>
      </c>
      <c r="P55" s="10">
        <f t="shared" si="3"/>
        <v>46055.548611111109</v>
      </c>
      <c r="Q55" s="4" t="s">
        <v>26</v>
      </c>
      <c r="R55" s="5" t="s">
        <v>182</v>
      </c>
      <c r="S55" s="2"/>
      <c r="T55" s="2"/>
    </row>
    <row r="56" spans="1:20" ht="15.75" customHeight="1">
      <c r="A56" s="2">
        <v>54</v>
      </c>
      <c r="B56" s="2" t="s">
        <v>183</v>
      </c>
      <c r="C56" s="2" t="s">
        <v>181</v>
      </c>
      <c r="D56" s="2">
        <v>1031765660</v>
      </c>
      <c r="E56" s="2">
        <v>500002937</v>
      </c>
      <c r="F56" s="2"/>
      <c r="G56" s="2"/>
      <c r="H56" s="2"/>
      <c r="I56" s="3">
        <v>46053</v>
      </c>
      <c r="J56" s="4">
        <v>0.54513888888888884</v>
      </c>
      <c r="K56" s="3"/>
      <c r="L56" s="4"/>
      <c r="M56" s="10">
        <f t="shared" si="2"/>
        <v>-46053.545138888891</v>
      </c>
      <c r="N56" s="3">
        <v>46055</v>
      </c>
      <c r="O56" s="4">
        <v>0.5541666666666667</v>
      </c>
      <c r="P56" s="10">
        <f t="shared" si="3"/>
        <v>46055.554166666669</v>
      </c>
      <c r="Q56" s="4" t="s">
        <v>151</v>
      </c>
      <c r="R56" s="5" t="s">
        <v>184</v>
      </c>
      <c r="S56" s="2"/>
      <c r="T56" s="2"/>
    </row>
  </sheetData>
  <mergeCells count="1">
    <mergeCell ref="A1:T1"/>
  </mergeCells>
  <conditionalFormatting sqref="M3:M56">
    <cfRule type="cellIs" dxfId="31" priority="1" stopIfTrue="1" operator="greaterThan">
      <formula>3</formula>
    </cfRule>
    <cfRule type="cellIs" dxfId="30" priority="2" stopIfTrue="1" operator="between">
      <formula>2.00001157407407</formula>
      <formula>3</formula>
    </cfRule>
    <cfRule type="cellIs" dxfId="29" priority="3" stopIfTrue="1" operator="between">
      <formula>0</formula>
      <formula>1</formula>
    </cfRule>
    <cfRule type="cellIs" dxfId="28" priority="4" stopIfTrue="1" operator="between">
      <formula>1.00001157407407</formula>
      <formula>2</formula>
    </cfRule>
  </conditionalFormatting>
  <conditionalFormatting sqref="P3:P56">
    <cfRule type="cellIs" dxfId="27" priority="5" stopIfTrue="1" operator="greaterThan">
      <formula>3</formula>
    </cfRule>
    <cfRule type="cellIs" dxfId="26" priority="6" stopIfTrue="1" operator="between">
      <formula>2.00001157407407</formula>
      <formula>3</formula>
    </cfRule>
    <cfRule type="cellIs" dxfId="25" priority="7" stopIfTrue="1" operator="between">
      <formula>0</formula>
      <formula>1</formula>
    </cfRule>
    <cfRule type="cellIs" dxfId="24" priority="8" stopIfTrue="1" operator="between">
      <formula>1.00001157407407</formula>
      <formula>2</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E109-0655-4457-939F-F395049F477B}">
  <dimension ref="A1:T41"/>
  <sheetViews>
    <sheetView zoomScale="55" zoomScaleNormal="55" workbookViewId="0">
      <selection activeCell="M45" sqref="M45"/>
    </sheetView>
  </sheetViews>
  <sheetFormatPr defaultRowHeight="15"/>
  <cols>
    <col min="1" max="1" width="3.42578125" bestFit="1" customWidth="1"/>
    <col min="2" max="2" width="15.140625" style="1" customWidth="1"/>
    <col min="3" max="3" width="27" style="1" customWidth="1"/>
    <col min="4" max="4" width="14.7109375" style="1" bestFit="1" customWidth="1"/>
    <col min="5" max="8" width="18" style="1" customWidth="1"/>
    <col min="9" max="9" width="33.42578125" style="1" bestFit="1" customWidth="1"/>
    <col min="10" max="10" width="15.42578125" style="1" bestFit="1" customWidth="1"/>
    <col min="11" max="11" width="33.42578125" style="1" bestFit="1" customWidth="1"/>
    <col min="12" max="12" width="15.42578125" style="1" bestFit="1" customWidth="1"/>
    <col min="13" max="13" width="29.42578125" style="9" bestFit="1" customWidth="1"/>
    <col min="14" max="14" width="34.7109375" style="1" bestFit="1" customWidth="1"/>
    <col min="15" max="15" width="16.42578125" style="9" bestFit="1" customWidth="1"/>
    <col min="16" max="16" width="29.42578125" style="9" bestFit="1" customWidth="1"/>
    <col min="17" max="17" width="51" style="1" customWidth="1"/>
    <col min="18" max="18" width="61.7109375" style="1" customWidth="1"/>
    <col min="19" max="19" width="24.42578125" style="1" customWidth="1"/>
    <col min="20" max="20" width="21" customWidth="1"/>
  </cols>
  <sheetData>
    <row r="1" spans="1:20" ht="66.75" customHeight="1">
      <c r="A1" s="26"/>
      <c r="B1" s="26"/>
      <c r="C1" s="26"/>
      <c r="D1" s="26"/>
      <c r="E1" s="26"/>
      <c r="F1" s="26"/>
      <c r="G1" s="26"/>
      <c r="H1" s="26"/>
      <c r="I1" s="26"/>
      <c r="J1" s="26"/>
      <c r="K1" s="26"/>
      <c r="L1" s="26"/>
      <c r="M1" s="26"/>
      <c r="N1" s="26"/>
      <c r="O1" s="26"/>
      <c r="P1" s="26"/>
      <c r="Q1" s="26"/>
      <c r="R1" s="26"/>
      <c r="S1" s="26"/>
      <c r="T1" s="26"/>
    </row>
    <row r="2" spans="1:20" s="7" customFormat="1" ht="25.5" customHeight="1">
      <c r="A2" s="6" t="s">
        <v>0</v>
      </c>
      <c r="B2" s="6" t="s">
        <v>1</v>
      </c>
      <c r="C2" s="6" t="s">
        <v>2</v>
      </c>
      <c r="D2" s="6" t="s">
        <v>3</v>
      </c>
      <c r="E2" s="6" t="s">
        <v>4</v>
      </c>
      <c r="F2" s="6" t="s">
        <v>5</v>
      </c>
      <c r="G2" s="6" t="s">
        <v>6</v>
      </c>
      <c r="H2" s="6" t="s">
        <v>7</v>
      </c>
      <c r="I2" s="6" t="s">
        <v>8</v>
      </c>
      <c r="J2" s="6" t="s">
        <v>9</v>
      </c>
      <c r="K2" s="6" t="s">
        <v>10</v>
      </c>
      <c r="L2" s="6" t="s">
        <v>11</v>
      </c>
      <c r="M2" s="8" t="s">
        <v>12</v>
      </c>
      <c r="N2" s="6" t="s">
        <v>13</v>
      </c>
      <c r="O2" s="8" t="s">
        <v>14</v>
      </c>
      <c r="P2" s="8" t="s">
        <v>15</v>
      </c>
      <c r="Q2" s="6" t="s">
        <v>16</v>
      </c>
      <c r="R2" s="6" t="s">
        <v>17</v>
      </c>
      <c r="S2" s="6" t="s">
        <v>18</v>
      </c>
      <c r="T2" s="6" t="s">
        <v>19</v>
      </c>
    </row>
    <row r="3" spans="1:20" ht="19.5" customHeight="1">
      <c r="A3" s="2">
        <v>1</v>
      </c>
      <c r="B3" s="2" t="s">
        <v>185</v>
      </c>
      <c r="C3" s="2" t="s">
        <v>186</v>
      </c>
      <c r="D3" s="2">
        <v>1008156190</v>
      </c>
      <c r="E3" s="2">
        <v>502531665</v>
      </c>
      <c r="F3" s="2"/>
      <c r="G3" s="2"/>
      <c r="H3" s="2"/>
      <c r="I3" s="3">
        <v>46054</v>
      </c>
      <c r="J3" s="4">
        <v>0.85069444444444442</v>
      </c>
      <c r="K3" s="3"/>
      <c r="L3" s="4"/>
      <c r="M3" s="10">
        <f t="shared" ref="M3:M8" si="0">(L3+K3)-(J3+I3)</f>
        <v>-46054.850694444445</v>
      </c>
      <c r="N3" s="3">
        <v>46057</v>
      </c>
      <c r="O3" s="4">
        <v>0.55833333333333335</v>
      </c>
      <c r="P3" s="10">
        <f>(O3+N3)-(L3+K3)</f>
        <v>46057.558333333334</v>
      </c>
      <c r="Q3" s="4" t="s">
        <v>151</v>
      </c>
      <c r="R3" s="5" t="s">
        <v>187</v>
      </c>
      <c r="S3" s="2"/>
      <c r="T3" s="2"/>
    </row>
    <row r="4" spans="1:20" ht="19.5" customHeight="1">
      <c r="A4" s="2">
        <v>2</v>
      </c>
      <c r="B4" s="2" t="s">
        <v>188</v>
      </c>
      <c r="C4" s="2" t="s">
        <v>71</v>
      </c>
      <c r="D4" s="2">
        <v>2117262374</v>
      </c>
      <c r="E4" s="2">
        <v>534227143</v>
      </c>
      <c r="F4" s="2"/>
      <c r="G4" s="2"/>
      <c r="H4" s="2"/>
      <c r="I4" s="3">
        <v>46054</v>
      </c>
      <c r="J4" s="4">
        <v>0.64375000000000004</v>
      </c>
      <c r="K4" s="3"/>
      <c r="L4" s="4"/>
      <c r="M4" s="10">
        <f t="shared" si="0"/>
        <v>-46054.643750000003</v>
      </c>
      <c r="N4" s="3">
        <v>46055</v>
      </c>
      <c r="O4" s="4">
        <v>0.52013888888888893</v>
      </c>
      <c r="P4" s="10">
        <f t="shared" ref="P4:P8" si="1">(O4+N4)-(L4+K4)</f>
        <v>46055.520138888889</v>
      </c>
      <c r="Q4" s="4" t="s">
        <v>36</v>
      </c>
      <c r="R4" s="5" t="s">
        <v>189</v>
      </c>
      <c r="S4" s="2"/>
      <c r="T4" s="2"/>
    </row>
    <row r="5" spans="1:20" ht="19.5" customHeight="1">
      <c r="A5" s="2">
        <v>3</v>
      </c>
      <c r="B5" s="2" t="s">
        <v>190</v>
      </c>
      <c r="C5" s="2" t="s">
        <v>191</v>
      </c>
      <c r="D5" s="2">
        <v>2034112959</v>
      </c>
      <c r="E5" s="2">
        <v>505184249</v>
      </c>
      <c r="F5" s="2"/>
      <c r="G5" s="2"/>
      <c r="H5" s="2"/>
      <c r="I5" s="3">
        <v>46054</v>
      </c>
      <c r="J5" s="4">
        <v>0.60277777777777775</v>
      </c>
      <c r="K5" s="3"/>
      <c r="L5" s="4"/>
      <c r="M5" s="10">
        <f t="shared" si="0"/>
        <v>-46054.602777777778</v>
      </c>
      <c r="N5" s="3">
        <v>46054</v>
      </c>
      <c r="O5" s="4">
        <v>0.65208333333333335</v>
      </c>
      <c r="P5" s="10">
        <f t="shared" si="1"/>
        <v>46054.652083333334</v>
      </c>
      <c r="Q5" s="4" t="s">
        <v>175</v>
      </c>
      <c r="R5" s="5" t="s">
        <v>175</v>
      </c>
      <c r="S5" s="2"/>
      <c r="T5" s="2"/>
    </row>
    <row r="6" spans="1:20" ht="19.5" customHeight="1">
      <c r="A6" s="2">
        <v>4</v>
      </c>
      <c r="B6" s="2" t="s">
        <v>192</v>
      </c>
      <c r="C6" s="2" t="s">
        <v>193</v>
      </c>
      <c r="D6" s="2">
        <v>1094674734</v>
      </c>
      <c r="E6" s="2">
        <v>554713177</v>
      </c>
      <c r="F6" s="2"/>
      <c r="G6" s="2"/>
      <c r="H6" s="2"/>
      <c r="I6" s="3">
        <v>46055</v>
      </c>
      <c r="J6" s="4">
        <v>0.99513888888888891</v>
      </c>
      <c r="K6" s="3"/>
      <c r="L6" s="4"/>
      <c r="M6" s="10">
        <f t="shared" si="0"/>
        <v>-46055.995138888888</v>
      </c>
      <c r="N6" s="3">
        <v>46057</v>
      </c>
      <c r="O6" s="4">
        <v>0.79513888888888884</v>
      </c>
      <c r="P6" s="10">
        <f t="shared" si="1"/>
        <v>46057.795138888891</v>
      </c>
      <c r="Q6" s="4" t="s">
        <v>26</v>
      </c>
      <c r="R6" s="5" t="s">
        <v>194</v>
      </c>
      <c r="S6" s="2"/>
      <c r="T6" s="2"/>
    </row>
    <row r="7" spans="1:20" ht="19.5" customHeight="1">
      <c r="A7" s="2">
        <v>5</v>
      </c>
      <c r="B7" s="2" t="s">
        <v>195</v>
      </c>
      <c r="C7" s="2" t="s">
        <v>196</v>
      </c>
      <c r="D7" s="2">
        <v>2196517177</v>
      </c>
      <c r="E7" s="2">
        <v>556338718</v>
      </c>
      <c r="F7" s="2"/>
      <c r="G7" s="2"/>
      <c r="H7" s="2"/>
      <c r="I7" s="3">
        <v>46055</v>
      </c>
      <c r="J7" s="4">
        <v>0.52152777777777781</v>
      </c>
      <c r="K7" s="3"/>
      <c r="L7" s="4"/>
      <c r="M7" s="10">
        <f t="shared" si="0"/>
        <v>-46055.521527777775</v>
      </c>
      <c r="N7" s="3">
        <v>46056</v>
      </c>
      <c r="O7" s="4">
        <v>0.51597222222222228</v>
      </c>
      <c r="P7" s="10">
        <f t="shared" si="1"/>
        <v>46056.515972222223</v>
      </c>
      <c r="Q7" s="4" t="s">
        <v>26</v>
      </c>
      <c r="R7" s="5" t="s">
        <v>197</v>
      </c>
      <c r="S7" s="2"/>
      <c r="T7" s="2"/>
    </row>
    <row r="8" spans="1:20" ht="19.5" customHeight="1">
      <c r="A8" s="2">
        <v>6</v>
      </c>
      <c r="B8" s="2" t="s">
        <v>198</v>
      </c>
      <c r="C8" s="2" t="s">
        <v>199</v>
      </c>
      <c r="D8" s="2">
        <v>1070834708</v>
      </c>
      <c r="E8" s="2">
        <v>554411280</v>
      </c>
      <c r="F8" s="2"/>
      <c r="G8" s="2"/>
      <c r="H8" s="2"/>
      <c r="I8" s="3">
        <v>46055</v>
      </c>
      <c r="J8" s="4">
        <v>0.49861111111111112</v>
      </c>
      <c r="K8" s="3"/>
      <c r="L8" s="4"/>
      <c r="M8" s="10">
        <f t="shared" si="0"/>
        <v>-46055.498611111114</v>
      </c>
      <c r="N8" s="3">
        <v>46056</v>
      </c>
      <c r="O8" s="4">
        <v>0.51388888888888884</v>
      </c>
      <c r="P8" s="10">
        <f t="shared" si="1"/>
        <v>46056.513888888891</v>
      </c>
      <c r="Q8" s="4" t="s">
        <v>200</v>
      </c>
      <c r="R8" s="5" t="s">
        <v>201</v>
      </c>
      <c r="S8" s="2"/>
      <c r="T8" s="2"/>
    </row>
    <row r="9" spans="1:20" ht="19.5" customHeight="1">
      <c r="A9" s="2">
        <v>7</v>
      </c>
      <c r="B9" s="2" t="s">
        <v>202</v>
      </c>
      <c r="C9" s="2" t="s">
        <v>203</v>
      </c>
      <c r="D9" s="2">
        <v>1032968602</v>
      </c>
      <c r="E9" s="2">
        <v>553311952</v>
      </c>
      <c r="F9" s="2"/>
      <c r="G9" s="2"/>
      <c r="H9" s="2"/>
      <c r="I9" s="3">
        <v>46055</v>
      </c>
      <c r="J9" s="4">
        <v>0.47986111111111113</v>
      </c>
      <c r="K9" s="3"/>
      <c r="L9" s="4"/>
      <c r="M9" s="10">
        <f t="shared" ref="M9:M41" si="2">(L9+K9)-(J9+I9)</f>
        <v>-46055.479861111111</v>
      </c>
      <c r="N9" s="3">
        <v>46056</v>
      </c>
      <c r="O9" s="4">
        <v>0.53541666666666665</v>
      </c>
      <c r="P9" s="10">
        <f t="shared" ref="P9:P40" si="3">(O9+N9)-(L9+K9)</f>
        <v>46056.535416666666</v>
      </c>
      <c r="Q9" s="4" t="s">
        <v>36</v>
      </c>
      <c r="R9" s="5" t="s">
        <v>204</v>
      </c>
      <c r="S9" s="2"/>
      <c r="T9" s="2"/>
    </row>
    <row r="10" spans="1:20" ht="19.5" customHeight="1">
      <c r="A10" s="2">
        <v>8</v>
      </c>
      <c r="B10" s="2" t="s">
        <v>205</v>
      </c>
      <c r="C10" s="2" t="s">
        <v>206</v>
      </c>
      <c r="D10" s="2">
        <v>1075951309</v>
      </c>
      <c r="E10" s="2">
        <v>595642899</v>
      </c>
      <c r="F10" s="2" t="s">
        <v>207</v>
      </c>
      <c r="G10" s="2" t="s">
        <v>208</v>
      </c>
      <c r="H10" s="2" t="s">
        <v>209</v>
      </c>
      <c r="I10" s="3">
        <v>46056</v>
      </c>
      <c r="J10" s="4">
        <v>0.88749999999999996</v>
      </c>
      <c r="K10" s="3">
        <v>46056</v>
      </c>
      <c r="L10" s="4">
        <v>0.48125000000000001</v>
      </c>
      <c r="M10" s="10">
        <f t="shared" si="2"/>
        <v>-0.40625</v>
      </c>
      <c r="N10" s="3">
        <v>46057</v>
      </c>
      <c r="O10" s="4">
        <v>0.72083333333333333</v>
      </c>
      <c r="P10" s="10">
        <f t="shared" si="3"/>
        <v>1.2395833333357587</v>
      </c>
      <c r="Q10" s="4" t="s">
        <v>210</v>
      </c>
      <c r="R10" s="12" t="s">
        <v>211</v>
      </c>
      <c r="S10" s="2" t="s">
        <v>212</v>
      </c>
      <c r="T10" s="2" t="s">
        <v>213</v>
      </c>
    </row>
    <row r="11" spans="1:20" ht="19.5" customHeight="1">
      <c r="A11" s="2">
        <v>9</v>
      </c>
      <c r="B11" s="2" t="s">
        <v>214</v>
      </c>
      <c r="C11" s="2" t="s">
        <v>215</v>
      </c>
      <c r="D11" s="2">
        <v>1030764771</v>
      </c>
      <c r="E11" s="2">
        <v>558913514</v>
      </c>
      <c r="F11" s="2"/>
      <c r="G11" s="2"/>
      <c r="H11" s="2"/>
      <c r="I11" s="3">
        <v>46057</v>
      </c>
      <c r="J11" s="4">
        <v>0.78333333333333333</v>
      </c>
      <c r="K11" s="3"/>
      <c r="L11" s="4"/>
      <c r="M11" s="10">
        <f t="shared" si="2"/>
        <v>-46057.783333333333</v>
      </c>
      <c r="N11" s="3">
        <v>46058</v>
      </c>
      <c r="O11" s="4">
        <v>0.69722222222222219</v>
      </c>
      <c r="P11" s="10">
        <f t="shared" si="3"/>
        <v>46058.697222222225</v>
      </c>
      <c r="Q11" s="4" t="s">
        <v>151</v>
      </c>
      <c r="R11" s="5" t="s">
        <v>216</v>
      </c>
      <c r="S11" s="2"/>
      <c r="T11" s="2"/>
    </row>
    <row r="12" spans="1:20" ht="19.5" customHeight="1">
      <c r="A12" s="2">
        <v>10</v>
      </c>
      <c r="B12" s="2" t="s">
        <v>217</v>
      </c>
      <c r="C12" s="2" t="s">
        <v>218</v>
      </c>
      <c r="D12" s="2">
        <v>2305760306</v>
      </c>
      <c r="E12" s="2">
        <v>560504569</v>
      </c>
      <c r="F12" s="2"/>
      <c r="G12" s="2"/>
      <c r="H12" s="2"/>
      <c r="I12" s="3">
        <v>46057</v>
      </c>
      <c r="J12" s="4">
        <v>0.22430555555555556</v>
      </c>
      <c r="K12" s="3"/>
      <c r="L12" s="4"/>
      <c r="M12" s="10">
        <f t="shared" si="2"/>
        <v>-46057.224305555559</v>
      </c>
      <c r="N12" s="3">
        <v>46058</v>
      </c>
      <c r="O12" s="4">
        <v>0.68680555555555556</v>
      </c>
      <c r="P12" s="10">
        <f t="shared" si="3"/>
        <v>46058.686805555553</v>
      </c>
      <c r="Q12" s="4" t="s">
        <v>75</v>
      </c>
      <c r="R12" s="5" t="s">
        <v>219</v>
      </c>
      <c r="S12" s="2"/>
      <c r="T12" s="2"/>
    </row>
    <row r="13" spans="1:20" ht="19.5" customHeight="1">
      <c r="A13" s="2">
        <v>11</v>
      </c>
      <c r="B13" s="2" t="s">
        <v>220</v>
      </c>
      <c r="C13" s="2" t="s">
        <v>221</v>
      </c>
      <c r="D13" s="2">
        <v>1067971570</v>
      </c>
      <c r="E13" s="2">
        <v>500676709</v>
      </c>
      <c r="F13" s="2"/>
      <c r="G13" s="2"/>
      <c r="H13" s="2"/>
      <c r="I13" s="3">
        <v>46057</v>
      </c>
      <c r="J13" s="4">
        <v>0.54861111111111116</v>
      </c>
      <c r="K13" s="3"/>
      <c r="L13" s="4"/>
      <c r="M13" s="10">
        <f t="shared" si="2"/>
        <v>-46057.548611111109</v>
      </c>
      <c r="N13" s="3">
        <v>46058</v>
      </c>
      <c r="O13" s="4">
        <v>0.69166666666666665</v>
      </c>
      <c r="P13" s="10">
        <f t="shared" si="3"/>
        <v>46058.691666666666</v>
      </c>
      <c r="Q13" s="4" t="s">
        <v>222</v>
      </c>
      <c r="R13" s="5" t="s">
        <v>223</v>
      </c>
      <c r="S13" s="2"/>
      <c r="T13" s="2"/>
    </row>
    <row r="14" spans="1:20" ht="19.5" customHeight="1">
      <c r="A14" s="2">
        <v>12</v>
      </c>
      <c r="B14" s="2" t="s">
        <v>224</v>
      </c>
      <c r="C14" s="2" t="s">
        <v>225</v>
      </c>
      <c r="D14" s="2">
        <v>1062259526</v>
      </c>
      <c r="E14" s="2">
        <v>504112126</v>
      </c>
      <c r="F14" s="2"/>
      <c r="G14" s="2"/>
      <c r="H14" s="2"/>
      <c r="I14" s="3">
        <v>46058</v>
      </c>
      <c r="J14" s="4">
        <v>0.46597222222222223</v>
      </c>
      <c r="K14" s="3"/>
      <c r="L14" s="4"/>
      <c r="M14" s="10">
        <f t="shared" si="2"/>
        <v>-46058.46597222222</v>
      </c>
      <c r="N14" s="3">
        <v>46061</v>
      </c>
      <c r="O14" s="4">
        <v>0.60902777777777772</v>
      </c>
      <c r="P14" s="10">
        <f t="shared" si="3"/>
        <v>46061.609027777777</v>
      </c>
      <c r="Q14" s="4" t="s">
        <v>62</v>
      </c>
      <c r="R14" s="5" t="s">
        <v>226</v>
      </c>
      <c r="S14" s="2"/>
      <c r="T14" s="2"/>
    </row>
    <row r="15" spans="1:20" ht="19.5" customHeight="1">
      <c r="A15" s="2">
        <v>13</v>
      </c>
      <c r="B15" s="2" t="s">
        <v>227</v>
      </c>
      <c r="C15" s="2" t="s">
        <v>228</v>
      </c>
      <c r="D15" s="2">
        <v>2281867503</v>
      </c>
      <c r="E15" s="2">
        <v>508232420</v>
      </c>
      <c r="F15" s="2"/>
      <c r="G15" s="2"/>
      <c r="H15" s="2"/>
      <c r="I15" s="3">
        <v>46058</v>
      </c>
      <c r="J15" s="4">
        <v>0.36875000000000002</v>
      </c>
      <c r="K15" s="3"/>
      <c r="L15" s="4"/>
      <c r="M15" s="10">
        <f t="shared" si="2"/>
        <v>-46058.368750000001</v>
      </c>
      <c r="N15" s="3">
        <v>46058</v>
      </c>
      <c r="O15" s="4">
        <v>0.6645833333333333</v>
      </c>
      <c r="P15" s="10">
        <f t="shared" si="3"/>
        <v>46058.664583333331</v>
      </c>
      <c r="Q15" s="4" t="s">
        <v>22</v>
      </c>
      <c r="R15" s="5" t="s">
        <v>229</v>
      </c>
      <c r="S15" s="2"/>
      <c r="T15" s="2"/>
    </row>
    <row r="16" spans="1:20" ht="19.5" customHeight="1">
      <c r="A16" s="2">
        <v>14</v>
      </c>
      <c r="B16" s="2" t="s">
        <v>230</v>
      </c>
      <c r="C16" s="2" t="s">
        <v>154</v>
      </c>
      <c r="D16" s="2">
        <v>1219542915</v>
      </c>
      <c r="E16" s="2">
        <v>548958553</v>
      </c>
      <c r="F16" s="2"/>
      <c r="G16" s="2"/>
      <c r="H16" s="2"/>
      <c r="I16" s="3">
        <v>46059</v>
      </c>
      <c r="J16" s="4">
        <v>0.66319444444444442</v>
      </c>
      <c r="K16" s="3"/>
      <c r="L16" s="4"/>
      <c r="M16" s="10">
        <f t="shared" si="2"/>
        <v>-46059.663194444445</v>
      </c>
      <c r="N16" s="3">
        <v>46060</v>
      </c>
      <c r="O16" s="4">
        <v>0.61597222222222225</v>
      </c>
      <c r="P16" s="10">
        <f t="shared" si="3"/>
        <v>46060.615972222222</v>
      </c>
      <c r="Q16" s="4" t="s">
        <v>36</v>
      </c>
      <c r="R16" s="5" t="s">
        <v>231</v>
      </c>
      <c r="S16" s="2"/>
      <c r="T16" s="2"/>
    </row>
    <row r="17" spans="1:20" ht="19.5" customHeight="1">
      <c r="A17" s="2">
        <v>15</v>
      </c>
      <c r="B17" s="2" t="s">
        <v>232</v>
      </c>
      <c r="C17" s="2" t="s">
        <v>233</v>
      </c>
      <c r="D17" s="2">
        <v>2290461496</v>
      </c>
      <c r="E17" s="2">
        <v>503871950</v>
      </c>
      <c r="F17" s="2"/>
      <c r="G17" s="2"/>
      <c r="H17" s="2"/>
      <c r="I17" s="3">
        <v>46059</v>
      </c>
      <c r="J17" s="4">
        <v>0.37222222222222223</v>
      </c>
      <c r="K17" s="3"/>
      <c r="L17" s="4"/>
      <c r="M17" s="10">
        <f t="shared" si="2"/>
        <v>-46059.37222222222</v>
      </c>
      <c r="N17" s="3">
        <v>46072</v>
      </c>
      <c r="O17" s="4">
        <v>0.62708333333333333</v>
      </c>
      <c r="P17" s="10">
        <f t="shared" si="3"/>
        <v>46072.627083333333</v>
      </c>
      <c r="Q17" s="4" t="s">
        <v>234</v>
      </c>
      <c r="R17" s="5" t="s">
        <v>235</v>
      </c>
      <c r="S17" s="2"/>
      <c r="T17" s="2"/>
    </row>
    <row r="18" spans="1:20" ht="19.5" customHeight="1">
      <c r="A18" s="2">
        <v>16</v>
      </c>
      <c r="B18" s="2" t="s">
        <v>236</v>
      </c>
      <c r="C18" s="2" t="s">
        <v>237</v>
      </c>
      <c r="D18" s="2">
        <v>1085899712</v>
      </c>
      <c r="E18" s="2">
        <v>590596333</v>
      </c>
      <c r="F18" s="2"/>
      <c r="G18" s="2"/>
      <c r="H18" s="2"/>
      <c r="I18" s="3">
        <v>46061</v>
      </c>
      <c r="J18" s="4">
        <v>0.71388888888888891</v>
      </c>
      <c r="K18" s="3"/>
      <c r="L18" s="4"/>
      <c r="M18" s="10">
        <f t="shared" si="2"/>
        <v>-46061.713888888888</v>
      </c>
      <c r="N18" s="3">
        <v>46062</v>
      </c>
      <c r="O18" s="4">
        <v>0.66874999999999996</v>
      </c>
      <c r="P18" s="10">
        <f t="shared" si="3"/>
        <v>46062.668749999997</v>
      </c>
      <c r="Q18" s="4" t="s">
        <v>141</v>
      </c>
      <c r="R18" s="5" t="s">
        <v>238</v>
      </c>
      <c r="S18" s="2"/>
      <c r="T18" s="2"/>
    </row>
    <row r="19" spans="1:20" ht="19.5" customHeight="1">
      <c r="A19" s="2">
        <v>17</v>
      </c>
      <c r="B19" s="2" t="s">
        <v>239</v>
      </c>
      <c r="C19" s="2" t="s">
        <v>240</v>
      </c>
      <c r="D19" s="2">
        <v>1100620135</v>
      </c>
      <c r="E19" s="2">
        <v>508452995</v>
      </c>
      <c r="F19" s="2"/>
      <c r="G19" s="2"/>
      <c r="H19" s="2"/>
      <c r="I19" s="3">
        <v>46061</v>
      </c>
      <c r="J19" s="4">
        <v>8.3333333333333332E-3</v>
      </c>
      <c r="K19" s="3"/>
      <c r="L19" s="4"/>
      <c r="M19" s="10">
        <f t="shared" si="2"/>
        <v>-46061.008333333331</v>
      </c>
      <c r="N19" s="3">
        <v>46061</v>
      </c>
      <c r="O19" s="4">
        <v>0.64375000000000004</v>
      </c>
      <c r="P19" s="10">
        <f t="shared" si="3"/>
        <v>46061.643750000003</v>
      </c>
      <c r="Q19" s="4" t="s">
        <v>62</v>
      </c>
      <c r="R19" s="5" t="s">
        <v>241</v>
      </c>
      <c r="S19" s="2"/>
      <c r="T19" s="2"/>
    </row>
    <row r="20" spans="1:20" ht="19.5" customHeight="1">
      <c r="A20" s="2">
        <v>18</v>
      </c>
      <c r="B20" s="2" t="s">
        <v>242</v>
      </c>
      <c r="C20" s="2" t="s">
        <v>243</v>
      </c>
      <c r="D20" s="2">
        <v>2511578268</v>
      </c>
      <c r="E20" s="2">
        <v>56209819</v>
      </c>
      <c r="F20" s="2"/>
      <c r="G20" s="2"/>
      <c r="H20" s="2"/>
      <c r="I20" s="3">
        <v>46062</v>
      </c>
      <c r="J20" s="4">
        <v>0.87638888888888888</v>
      </c>
      <c r="K20" s="3"/>
      <c r="L20" s="4"/>
      <c r="M20" s="10">
        <f t="shared" si="2"/>
        <v>-46062.876388888886</v>
      </c>
      <c r="N20" s="3">
        <v>46063</v>
      </c>
      <c r="O20" s="4">
        <v>0.69722222222222219</v>
      </c>
      <c r="P20" s="10">
        <f t="shared" si="3"/>
        <v>46063.697222222225</v>
      </c>
      <c r="Q20" s="4" t="s">
        <v>36</v>
      </c>
      <c r="R20" s="5" t="s">
        <v>244</v>
      </c>
      <c r="S20" s="2"/>
      <c r="T20" s="2"/>
    </row>
    <row r="21" spans="1:20" ht="19.5" customHeight="1">
      <c r="A21" s="2">
        <v>19</v>
      </c>
      <c r="B21" s="2" t="s">
        <v>245</v>
      </c>
      <c r="C21" s="2" t="s">
        <v>246</v>
      </c>
      <c r="D21" s="2">
        <v>1012325732</v>
      </c>
      <c r="E21" s="2">
        <v>552000072</v>
      </c>
      <c r="F21" s="2"/>
      <c r="G21" s="2"/>
      <c r="H21" s="2"/>
      <c r="I21" s="3">
        <v>46062</v>
      </c>
      <c r="J21" s="4">
        <v>0.85486111111111107</v>
      </c>
      <c r="K21" s="3"/>
      <c r="L21" s="4"/>
      <c r="M21" s="10">
        <f t="shared" si="2"/>
        <v>-46062.854861111111</v>
      </c>
      <c r="N21" s="3">
        <v>46063</v>
      </c>
      <c r="O21" s="4">
        <v>0.70416666666666672</v>
      </c>
      <c r="P21" s="10">
        <f t="shared" si="3"/>
        <v>46063.70416666667</v>
      </c>
      <c r="Q21" s="4" t="s">
        <v>22</v>
      </c>
      <c r="R21" s="5" t="s">
        <v>247</v>
      </c>
      <c r="S21" s="2"/>
      <c r="T21" s="2"/>
    </row>
    <row r="22" spans="1:20" ht="19.5" customHeight="1">
      <c r="A22" s="2">
        <v>20</v>
      </c>
      <c r="B22" s="2" t="s">
        <v>248</v>
      </c>
      <c r="C22" s="2" t="s">
        <v>249</v>
      </c>
      <c r="D22" s="2">
        <v>1030392417</v>
      </c>
      <c r="E22" s="2">
        <v>554248177</v>
      </c>
      <c r="F22" s="2"/>
      <c r="G22" s="2"/>
      <c r="H22" s="2"/>
      <c r="I22" s="3">
        <v>46063</v>
      </c>
      <c r="J22" s="4">
        <v>0.87222222222222223</v>
      </c>
      <c r="K22" s="3"/>
      <c r="L22" s="4"/>
      <c r="M22" s="10">
        <f t="shared" si="2"/>
        <v>-46063.87222222222</v>
      </c>
      <c r="N22" s="3">
        <v>46064</v>
      </c>
      <c r="O22" s="4">
        <v>0.77430555555555558</v>
      </c>
      <c r="P22" s="10">
        <f t="shared" si="3"/>
        <v>46064.774305555555</v>
      </c>
      <c r="Q22" s="4" t="s">
        <v>210</v>
      </c>
      <c r="R22" s="5" t="s">
        <v>250</v>
      </c>
      <c r="S22" s="2"/>
      <c r="T22" s="2"/>
    </row>
    <row r="23" spans="1:20" ht="19.5" customHeight="1">
      <c r="A23" s="2">
        <v>21</v>
      </c>
      <c r="B23" s="2" t="s">
        <v>251</v>
      </c>
      <c r="C23" s="2" t="s">
        <v>252</v>
      </c>
      <c r="D23" s="2">
        <v>2410823518</v>
      </c>
      <c r="E23" s="2">
        <v>550518587</v>
      </c>
      <c r="F23" s="2"/>
      <c r="G23" s="2"/>
      <c r="H23" s="2"/>
      <c r="I23" s="3">
        <v>46063</v>
      </c>
      <c r="J23" s="4">
        <v>0.42430555555555555</v>
      </c>
      <c r="K23" s="3"/>
      <c r="L23" s="4"/>
      <c r="M23" s="10">
        <f t="shared" si="2"/>
        <v>-46063.424305555556</v>
      </c>
      <c r="N23" s="3">
        <v>46064</v>
      </c>
      <c r="O23" s="4">
        <v>0.73958333333333337</v>
      </c>
      <c r="P23" s="10">
        <f t="shared" si="3"/>
        <v>46064.739583333336</v>
      </c>
      <c r="Q23" s="4" t="s">
        <v>36</v>
      </c>
      <c r="R23" s="5" t="s">
        <v>253</v>
      </c>
      <c r="S23" s="2"/>
      <c r="T23" s="2"/>
    </row>
    <row r="24" spans="1:20" ht="19.5" customHeight="1">
      <c r="A24" s="2">
        <v>22</v>
      </c>
      <c r="B24" s="2" t="s">
        <v>254</v>
      </c>
      <c r="C24" s="2" t="s">
        <v>249</v>
      </c>
      <c r="D24" s="2">
        <v>1030392417</v>
      </c>
      <c r="E24" s="2">
        <v>554248177</v>
      </c>
      <c r="F24" s="2"/>
      <c r="G24" s="2"/>
      <c r="H24" s="2"/>
      <c r="I24" s="3">
        <v>46064</v>
      </c>
      <c r="J24" s="4">
        <v>0.55000000000000004</v>
      </c>
      <c r="K24" s="3"/>
      <c r="L24" s="4"/>
      <c r="M24" s="10">
        <f t="shared" si="2"/>
        <v>-46064.55</v>
      </c>
      <c r="N24" s="3">
        <v>46064</v>
      </c>
      <c r="O24" s="4">
        <v>0.77500000000000002</v>
      </c>
      <c r="P24" s="10">
        <f t="shared" si="3"/>
        <v>46064.775000000001</v>
      </c>
      <c r="Q24" s="4" t="s">
        <v>200</v>
      </c>
      <c r="R24" s="5" t="s">
        <v>255</v>
      </c>
      <c r="S24" s="2"/>
      <c r="T24" s="2"/>
    </row>
    <row r="25" spans="1:20" ht="19.5" customHeight="1">
      <c r="A25" s="2">
        <v>23</v>
      </c>
      <c r="B25" s="2" t="s">
        <v>256</v>
      </c>
      <c r="C25" s="2" t="s">
        <v>257</v>
      </c>
      <c r="D25" s="2">
        <v>1018614899</v>
      </c>
      <c r="E25" s="2">
        <v>555665081</v>
      </c>
      <c r="F25" s="2"/>
      <c r="G25" s="2"/>
      <c r="H25" s="2"/>
      <c r="I25" s="3">
        <v>46064</v>
      </c>
      <c r="J25" s="4">
        <v>0.52083333333333337</v>
      </c>
      <c r="K25" s="3"/>
      <c r="L25" s="4"/>
      <c r="M25" s="10">
        <f t="shared" si="2"/>
        <v>-46064.520833333336</v>
      </c>
      <c r="N25" s="3">
        <v>46064</v>
      </c>
      <c r="O25" s="4">
        <v>0.75694444444444442</v>
      </c>
      <c r="P25" s="10">
        <f t="shared" si="3"/>
        <v>46064.756944444445</v>
      </c>
      <c r="Q25" s="4" t="s">
        <v>258</v>
      </c>
      <c r="R25" s="5" t="s">
        <v>259</v>
      </c>
      <c r="S25" s="2"/>
      <c r="T25" s="2"/>
    </row>
    <row r="26" spans="1:20" ht="19.5" customHeight="1">
      <c r="A26" s="2">
        <v>24</v>
      </c>
      <c r="B26" s="2" t="s">
        <v>260</v>
      </c>
      <c r="C26" s="2" t="s">
        <v>261</v>
      </c>
      <c r="D26" s="2">
        <v>1007872987</v>
      </c>
      <c r="E26" s="2">
        <v>506244872</v>
      </c>
      <c r="F26" s="2"/>
      <c r="G26" s="2"/>
      <c r="H26" s="2"/>
      <c r="I26" s="3">
        <v>46064</v>
      </c>
      <c r="J26" s="4">
        <v>0.44861111111111113</v>
      </c>
      <c r="K26" s="3"/>
      <c r="L26" s="4"/>
      <c r="M26" s="10">
        <f t="shared" si="2"/>
        <v>-46064.448611111111</v>
      </c>
      <c r="N26" s="3">
        <v>46064</v>
      </c>
      <c r="O26" s="4">
        <v>0.78125</v>
      </c>
      <c r="P26" s="10">
        <f t="shared" si="3"/>
        <v>46064.78125</v>
      </c>
      <c r="Q26" s="4" t="s">
        <v>141</v>
      </c>
      <c r="R26" s="5" t="s">
        <v>262</v>
      </c>
      <c r="S26" s="2"/>
      <c r="T26" s="2"/>
    </row>
    <row r="27" spans="1:20" ht="19.5" customHeight="1">
      <c r="A27" s="2">
        <v>25</v>
      </c>
      <c r="B27" s="2" t="s">
        <v>263</v>
      </c>
      <c r="C27" s="2" t="s">
        <v>264</v>
      </c>
      <c r="D27" s="2" t="s">
        <v>265</v>
      </c>
      <c r="E27" s="2">
        <v>561612144</v>
      </c>
      <c r="F27" s="2"/>
      <c r="G27" s="2"/>
      <c r="H27" s="2"/>
      <c r="I27" s="3">
        <v>46069</v>
      </c>
      <c r="J27" s="4">
        <v>0.79791666666666672</v>
      </c>
      <c r="K27" s="3"/>
      <c r="L27" s="4"/>
      <c r="M27" s="10">
        <f t="shared" si="2"/>
        <v>-46069.79791666667</v>
      </c>
      <c r="N27" s="3">
        <v>46071</v>
      </c>
      <c r="O27" s="4">
        <v>0.94652777777777775</v>
      </c>
      <c r="P27" s="10">
        <f t="shared" si="3"/>
        <v>46071.946527777778</v>
      </c>
      <c r="Q27" s="4" t="s">
        <v>36</v>
      </c>
      <c r="R27" s="5" t="s">
        <v>266</v>
      </c>
      <c r="S27" s="2"/>
      <c r="T27" s="2"/>
    </row>
    <row r="28" spans="1:20" ht="19.5" customHeight="1">
      <c r="A28" s="2">
        <v>26</v>
      </c>
      <c r="B28" s="2" t="s">
        <v>267</v>
      </c>
      <c r="C28" s="2" t="s">
        <v>110</v>
      </c>
      <c r="D28" s="2">
        <v>1116497684</v>
      </c>
      <c r="E28" s="2">
        <v>583045494</v>
      </c>
      <c r="F28" s="2"/>
      <c r="G28" s="2"/>
      <c r="H28" s="2"/>
      <c r="I28" s="3">
        <v>46070</v>
      </c>
      <c r="J28" s="4">
        <v>0.38750000000000001</v>
      </c>
      <c r="K28" s="3"/>
      <c r="L28" s="4"/>
      <c r="M28" s="10">
        <f t="shared" si="2"/>
        <v>-46070.387499999997</v>
      </c>
      <c r="N28" s="3">
        <v>46070</v>
      </c>
      <c r="O28" s="4">
        <v>0.63611111111111107</v>
      </c>
      <c r="P28" s="10">
        <f t="shared" si="3"/>
        <v>46070.636111111111</v>
      </c>
      <c r="Q28" s="4" t="s">
        <v>62</v>
      </c>
      <c r="R28" s="5" t="s">
        <v>268</v>
      </c>
      <c r="S28" s="2"/>
      <c r="T28" s="2"/>
    </row>
    <row r="29" spans="1:20" ht="19.5" customHeight="1">
      <c r="A29" s="2">
        <v>27</v>
      </c>
      <c r="B29" s="2" t="s">
        <v>269</v>
      </c>
      <c r="C29" s="2" t="s">
        <v>270</v>
      </c>
      <c r="D29" s="2">
        <v>1095803027</v>
      </c>
      <c r="E29" s="2">
        <v>532725606</v>
      </c>
      <c r="F29" s="2"/>
      <c r="G29" s="2"/>
      <c r="H29" s="2"/>
      <c r="I29" s="3">
        <v>46070</v>
      </c>
      <c r="J29" s="4">
        <v>0.25069444444444444</v>
      </c>
      <c r="K29" s="3"/>
      <c r="L29" s="4"/>
      <c r="M29" s="10">
        <f t="shared" si="2"/>
        <v>-46070.250694444447</v>
      </c>
      <c r="N29" s="3">
        <v>46072</v>
      </c>
      <c r="O29" s="4">
        <v>0.59791666666666665</v>
      </c>
      <c r="P29" s="10">
        <f t="shared" si="3"/>
        <v>46072.597916666666</v>
      </c>
      <c r="Q29" s="4" t="s">
        <v>26</v>
      </c>
      <c r="R29" s="5" t="s">
        <v>271</v>
      </c>
      <c r="S29" s="2"/>
      <c r="T29" s="2"/>
    </row>
    <row r="30" spans="1:20" ht="19.5" customHeight="1">
      <c r="A30" s="2">
        <v>28</v>
      </c>
      <c r="B30" s="2" t="s">
        <v>272</v>
      </c>
      <c r="C30" s="2" t="s">
        <v>273</v>
      </c>
      <c r="D30" s="2">
        <v>1086503578</v>
      </c>
      <c r="E30" s="2">
        <v>502470353</v>
      </c>
      <c r="F30" s="2"/>
      <c r="G30" s="2"/>
      <c r="H30" s="2"/>
      <c r="I30" s="3">
        <v>46071</v>
      </c>
      <c r="J30" s="4">
        <v>0.42708333333333331</v>
      </c>
      <c r="K30" s="3"/>
      <c r="L30" s="4"/>
      <c r="M30" s="10">
        <f t="shared" si="2"/>
        <v>-46071.427083333336</v>
      </c>
      <c r="N30" s="3">
        <v>46071</v>
      </c>
      <c r="O30" s="4">
        <v>0.59583333333333333</v>
      </c>
      <c r="P30" s="10">
        <f t="shared" si="3"/>
        <v>46071.595833333333</v>
      </c>
      <c r="Q30" s="4" t="s">
        <v>274</v>
      </c>
      <c r="R30" s="5" t="s">
        <v>275</v>
      </c>
      <c r="S30" s="2"/>
      <c r="T30" s="2"/>
    </row>
    <row r="31" spans="1:20" ht="19.5" customHeight="1">
      <c r="A31" s="2">
        <v>29</v>
      </c>
      <c r="B31" s="2" t="s">
        <v>276</v>
      </c>
      <c r="C31" s="2" t="s">
        <v>277</v>
      </c>
      <c r="D31" s="2">
        <v>2393731845</v>
      </c>
      <c r="E31" s="2">
        <v>549432749</v>
      </c>
      <c r="F31" s="2"/>
      <c r="G31" s="2"/>
      <c r="H31" s="2"/>
      <c r="I31" s="3">
        <v>46072</v>
      </c>
      <c r="J31" s="4">
        <v>0.4513888888888889</v>
      </c>
      <c r="K31" s="3"/>
      <c r="L31" s="4"/>
      <c r="M31" s="10">
        <f t="shared" si="2"/>
        <v>-46072.451388888891</v>
      </c>
      <c r="N31" s="3">
        <v>46072</v>
      </c>
      <c r="O31" s="4">
        <v>0.63749999999999996</v>
      </c>
      <c r="P31" s="10">
        <f t="shared" si="3"/>
        <v>46072.637499999997</v>
      </c>
      <c r="Q31" s="4" t="s">
        <v>36</v>
      </c>
      <c r="R31" s="5" t="s">
        <v>278</v>
      </c>
      <c r="S31" s="2"/>
      <c r="T31" s="2"/>
    </row>
    <row r="32" spans="1:20" ht="19.5" customHeight="1">
      <c r="A32" s="2">
        <v>30</v>
      </c>
      <c r="B32" s="2" t="s">
        <v>279</v>
      </c>
      <c r="C32" s="2" t="s">
        <v>280</v>
      </c>
      <c r="D32" s="2">
        <v>1221494154</v>
      </c>
      <c r="E32" s="2">
        <v>533433132</v>
      </c>
      <c r="F32" s="2"/>
      <c r="G32" s="2"/>
      <c r="H32" s="2"/>
      <c r="I32" s="3">
        <v>46072</v>
      </c>
      <c r="J32" s="4">
        <v>0.10833333333333334</v>
      </c>
      <c r="K32" s="3"/>
      <c r="L32" s="4"/>
      <c r="M32" s="10">
        <f t="shared" si="2"/>
        <v>-46072.10833333333</v>
      </c>
      <c r="N32" s="3">
        <v>46076</v>
      </c>
      <c r="O32" s="4">
        <v>0.49791666666666667</v>
      </c>
      <c r="P32" s="10">
        <f t="shared" si="3"/>
        <v>46076.497916666667</v>
      </c>
      <c r="Q32" s="4" t="s">
        <v>22</v>
      </c>
      <c r="R32" s="5" t="s">
        <v>281</v>
      </c>
      <c r="S32" s="2"/>
      <c r="T32" s="2"/>
    </row>
    <row r="33" spans="1:20" ht="19.5" customHeight="1">
      <c r="A33" s="2">
        <v>31</v>
      </c>
      <c r="B33" s="2" t="s">
        <v>282</v>
      </c>
      <c r="C33" s="2" t="s">
        <v>283</v>
      </c>
      <c r="D33" s="2">
        <v>1077022323</v>
      </c>
      <c r="E33" s="2">
        <v>550812277</v>
      </c>
      <c r="F33" s="2"/>
      <c r="G33" s="2"/>
      <c r="H33" s="2"/>
      <c r="I33" s="3">
        <v>46073</v>
      </c>
      <c r="J33" s="4">
        <v>0.69444444444444442</v>
      </c>
      <c r="K33" s="3"/>
      <c r="L33" s="4"/>
      <c r="M33" s="10">
        <f t="shared" si="2"/>
        <v>-46073.694444444445</v>
      </c>
      <c r="N33" s="3">
        <v>46075</v>
      </c>
      <c r="O33" s="4">
        <v>0.61944444444444446</v>
      </c>
      <c r="P33" s="10">
        <f t="shared" si="3"/>
        <v>46075.619444444441</v>
      </c>
      <c r="Q33" s="4" t="s">
        <v>36</v>
      </c>
      <c r="R33" s="5" t="s">
        <v>284</v>
      </c>
      <c r="S33" s="2"/>
      <c r="T33" s="2"/>
    </row>
    <row r="34" spans="1:20" ht="19.5" customHeight="1">
      <c r="A34" s="2">
        <v>32</v>
      </c>
      <c r="B34" s="2" t="s">
        <v>285</v>
      </c>
      <c r="C34" s="2" t="s">
        <v>286</v>
      </c>
      <c r="D34" s="2">
        <v>1080569138</v>
      </c>
      <c r="E34" s="2">
        <v>533199170</v>
      </c>
      <c r="F34" s="2"/>
      <c r="G34" s="2"/>
      <c r="H34" s="2"/>
      <c r="I34" s="3">
        <v>46073</v>
      </c>
      <c r="J34" s="4">
        <v>0.17986111111111111</v>
      </c>
      <c r="K34" s="3"/>
      <c r="L34" s="4"/>
      <c r="M34" s="10">
        <f t="shared" si="2"/>
        <v>-46073.179861111108</v>
      </c>
      <c r="N34" s="3">
        <v>46075</v>
      </c>
      <c r="O34" s="4">
        <v>0.6694444444444444</v>
      </c>
      <c r="P34" s="10">
        <f t="shared" si="3"/>
        <v>46075.669444444444</v>
      </c>
      <c r="Q34" s="4" t="s">
        <v>141</v>
      </c>
      <c r="R34" s="5" t="s">
        <v>287</v>
      </c>
      <c r="S34" s="2"/>
      <c r="T34" s="2"/>
    </row>
    <row r="35" spans="1:20" ht="19.5" customHeight="1">
      <c r="A35" s="2">
        <v>33</v>
      </c>
      <c r="B35" s="2" t="s">
        <v>288</v>
      </c>
      <c r="C35" s="2" t="s">
        <v>289</v>
      </c>
      <c r="D35" s="2">
        <v>2612303095</v>
      </c>
      <c r="E35" s="2">
        <v>546555582</v>
      </c>
      <c r="F35" s="2"/>
      <c r="G35" s="2"/>
      <c r="H35" s="2"/>
      <c r="I35" s="3">
        <v>46075</v>
      </c>
      <c r="J35" s="4">
        <v>0.63263888888888886</v>
      </c>
      <c r="K35" s="3"/>
      <c r="L35" s="4"/>
      <c r="M35" s="10">
        <f t="shared" si="2"/>
        <v>-46075.632638888892</v>
      </c>
      <c r="N35" s="3">
        <v>46076</v>
      </c>
      <c r="O35" s="4">
        <v>0.53333333333333333</v>
      </c>
      <c r="P35" s="10">
        <f t="shared" si="3"/>
        <v>46076.533333333333</v>
      </c>
      <c r="Q35" s="4" t="s">
        <v>30</v>
      </c>
      <c r="R35" s="5" t="s">
        <v>290</v>
      </c>
      <c r="S35" s="2"/>
      <c r="T35" s="2"/>
    </row>
    <row r="36" spans="1:20" ht="19.5" customHeight="1">
      <c r="A36" s="2">
        <v>34</v>
      </c>
      <c r="B36" s="2" t="s">
        <v>291</v>
      </c>
      <c r="C36" s="2" t="s">
        <v>292</v>
      </c>
      <c r="D36" s="2">
        <v>1110621578</v>
      </c>
      <c r="E36" s="2">
        <v>582370395</v>
      </c>
      <c r="F36" s="2"/>
      <c r="G36" s="2"/>
      <c r="H36" s="2"/>
      <c r="I36" s="3">
        <v>46076</v>
      </c>
      <c r="J36" s="4">
        <v>0.99444444444444446</v>
      </c>
      <c r="K36" s="3"/>
      <c r="L36" s="4"/>
      <c r="M36" s="10">
        <f t="shared" si="2"/>
        <v>-46076.994444444441</v>
      </c>
      <c r="N36" s="3">
        <v>46078</v>
      </c>
      <c r="O36" s="4">
        <v>0.46527777777777779</v>
      </c>
      <c r="P36" s="10">
        <f t="shared" si="3"/>
        <v>46078.465277777781</v>
      </c>
      <c r="Q36" s="4" t="s">
        <v>22</v>
      </c>
      <c r="R36" s="5" t="s">
        <v>293</v>
      </c>
      <c r="S36" s="2"/>
      <c r="T36" s="2"/>
    </row>
    <row r="37" spans="1:20" ht="19.5" customHeight="1">
      <c r="A37" s="2">
        <v>35</v>
      </c>
      <c r="B37" s="2" t="s">
        <v>294</v>
      </c>
      <c r="C37" s="2" t="s">
        <v>295</v>
      </c>
      <c r="D37" s="2">
        <v>1064049354</v>
      </c>
      <c r="E37" s="2">
        <v>561046301</v>
      </c>
      <c r="F37" s="2"/>
      <c r="G37" s="2"/>
      <c r="H37" s="2"/>
      <c r="I37" s="3">
        <v>46076</v>
      </c>
      <c r="J37" s="4">
        <v>0.96666666666666667</v>
      </c>
      <c r="K37" s="3"/>
      <c r="L37" s="4"/>
      <c r="M37" s="10">
        <f t="shared" si="2"/>
        <v>-46076.966666666667</v>
      </c>
      <c r="N37" s="3">
        <v>46079</v>
      </c>
      <c r="O37" s="4">
        <v>0.65208333333333335</v>
      </c>
      <c r="P37" s="10">
        <f t="shared" si="3"/>
        <v>46079.652083333334</v>
      </c>
      <c r="Q37" s="4" t="s">
        <v>36</v>
      </c>
      <c r="R37" s="5" t="s">
        <v>296</v>
      </c>
      <c r="S37" s="2"/>
      <c r="T37" s="2"/>
    </row>
    <row r="38" spans="1:20" ht="19.5" customHeight="1">
      <c r="A38" s="2">
        <v>36</v>
      </c>
      <c r="B38" s="2" t="s">
        <v>297</v>
      </c>
      <c r="C38" s="2" t="s">
        <v>298</v>
      </c>
      <c r="D38" s="2">
        <v>1025973494</v>
      </c>
      <c r="E38" s="2">
        <v>508000068</v>
      </c>
      <c r="F38" s="2"/>
      <c r="G38" s="2"/>
      <c r="H38" s="2"/>
      <c r="I38" s="3">
        <v>46077</v>
      </c>
      <c r="J38" s="4">
        <v>0.43194444444444446</v>
      </c>
      <c r="K38" s="3"/>
      <c r="L38" s="4"/>
      <c r="M38" s="10">
        <f t="shared" si="2"/>
        <v>-46077.431944444441</v>
      </c>
      <c r="N38" s="3">
        <v>46077</v>
      </c>
      <c r="O38" s="4">
        <v>0.50347222222222221</v>
      </c>
      <c r="P38" s="10">
        <f t="shared" si="3"/>
        <v>46077.503472222219</v>
      </c>
      <c r="Q38" s="4" t="s">
        <v>26</v>
      </c>
      <c r="R38" s="5" t="s">
        <v>299</v>
      </c>
      <c r="S38" s="2"/>
      <c r="T38" s="2"/>
    </row>
    <row r="39" spans="1:20" ht="19.5" customHeight="1">
      <c r="A39" s="2">
        <v>37</v>
      </c>
      <c r="B39" s="2" t="s">
        <v>300</v>
      </c>
      <c r="C39" s="2" t="s">
        <v>301</v>
      </c>
      <c r="D39" s="2">
        <v>1102690011</v>
      </c>
      <c r="E39" s="2">
        <v>556601400</v>
      </c>
      <c r="F39" s="2"/>
      <c r="G39" s="2"/>
      <c r="H39" s="2"/>
      <c r="I39" s="3">
        <v>46079</v>
      </c>
      <c r="J39" s="4">
        <v>0.60138888888888886</v>
      </c>
      <c r="K39" s="3"/>
      <c r="L39" s="4"/>
      <c r="M39" s="10">
        <f t="shared" si="2"/>
        <v>-46079.601388888892</v>
      </c>
      <c r="N39" s="3">
        <v>46079</v>
      </c>
      <c r="O39" s="4">
        <v>0.62638888888888888</v>
      </c>
      <c r="P39" s="10">
        <f t="shared" si="3"/>
        <v>46079.626388888886</v>
      </c>
      <c r="Q39" s="4" t="s">
        <v>30</v>
      </c>
      <c r="R39" s="5" t="s">
        <v>302</v>
      </c>
      <c r="S39" s="2"/>
      <c r="T39" s="2"/>
    </row>
    <row r="40" spans="1:20" ht="19.5" customHeight="1">
      <c r="A40" s="2">
        <v>38</v>
      </c>
      <c r="B40" s="2" t="s">
        <v>303</v>
      </c>
      <c r="C40" s="2" t="s">
        <v>304</v>
      </c>
      <c r="D40" s="2">
        <v>1099921940</v>
      </c>
      <c r="E40" s="2">
        <v>556072080</v>
      </c>
      <c r="F40" s="2"/>
      <c r="G40" s="2"/>
      <c r="H40" s="2"/>
      <c r="I40" s="3">
        <v>46079</v>
      </c>
      <c r="J40" s="4">
        <v>0.10347222222222222</v>
      </c>
      <c r="K40" s="3"/>
      <c r="L40" s="4"/>
      <c r="M40" s="10">
        <f t="shared" si="2"/>
        <v>-46079.103472222225</v>
      </c>
      <c r="N40" s="3">
        <v>46079</v>
      </c>
      <c r="O40" s="4">
        <v>0.49305555555555558</v>
      </c>
      <c r="P40" s="10">
        <f t="shared" si="3"/>
        <v>46079.493055555555</v>
      </c>
      <c r="Q40" s="4" t="s">
        <v>305</v>
      </c>
      <c r="R40" s="5" t="s">
        <v>306</v>
      </c>
      <c r="S40" s="2"/>
      <c r="T40" s="2"/>
    </row>
    <row r="41" spans="1:20" ht="18" customHeight="1">
      <c r="A41" s="11">
        <v>39</v>
      </c>
      <c r="B41" s="2" t="s">
        <v>205</v>
      </c>
      <c r="C41" s="2" t="s">
        <v>206</v>
      </c>
      <c r="D41" s="2">
        <v>1075951309</v>
      </c>
      <c r="E41" s="2">
        <v>595642899</v>
      </c>
      <c r="F41" s="2" t="s">
        <v>207</v>
      </c>
      <c r="G41" s="2" t="s">
        <v>307</v>
      </c>
      <c r="H41" s="2" t="s">
        <v>308</v>
      </c>
      <c r="I41" s="3">
        <v>46056</v>
      </c>
      <c r="J41" s="4">
        <v>0.88749999999999996</v>
      </c>
      <c r="K41" s="3">
        <v>46056</v>
      </c>
      <c r="L41" s="4">
        <v>0.48125000000000001</v>
      </c>
      <c r="M41" s="10">
        <f t="shared" si="2"/>
        <v>-0.40625</v>
      </c>
      <c r="N41" s="3">
        <v>46057</v>
      </c>
      <c r="O41" s="4">
        <v>0.72083333333333333</v>
      </c>
      <c r="P41" s="10">
        <f t="shared" ref="P41" si="4">(O41+N41)-(L41+K41)</f>
        <v>1.2395833333357587</v>
      </c>
      <c r="Q41" s="4" t="s">
        <v>210</v>
      </c>
      <c r="R41" s="12" t="s">
        <v>211</v>
      </c>
      <c r="S41" s="2" t="s">
        <v>212</v>
      </c>
      <c r="T41" s="2" t="s">
        <v>213</v>
      </c>
    </row>
  </sheetData>
  <mergeCells count="1">
    <mergeCell ref="A1:T1"/>
  </mergeCells>
  <conditionalFormatting sqref="M3:M41">
    <cfRule type="cellIs" dxfId="23" priority="1" stopIfTrue="1" operator="greaterThan">
      <formula>3</formula>
    </cfRule>
    <cfRule type="cellIs" dxfId="22" priority="2" stopIfTrue="1" operator="between">
      <formula>2.00001157407407</formula>
      <formula>3</formula>
    </cfRule>
    <cfRule type="cellIs" dxfId="21" priority="3" stopIfTrue="1" operator="between">
      <formula>0</formula>
      <formula>1</formula>
    </cfRule>
    <cfRule type="cellIs" dxfId="20" priority="4" stopIfTrue="1" operator="between">
      <formula>1.00001157407407</formula>
      <formula>2</formula>
    </cfRule>
  </conditionalFormatting>
  <conditionalFormatting sqref="P3:P41">
    <cfRule type="cellIs" dxfId="19" priority="5" stopIfTrue="1" operator="greaterThan">
      <formula>3</formula>
    </cfRule>
    <cfRule type="cellIs" dxfId="18" priority="6" stopIfTrue="1" operator="between">
      <formula>2.00001157407407</formula>
      <formula>3</formula>
    </cfRule>
    <cfRule type="cellIs" dxfId="17" priority="7" stopIfTrue="1" operator="between">
      <formula>0</formula>
      <formula>1</formula>
    </cfRule>
    <cfRule type="cellIs" dxfId="16" priority="8" stopIfTrue="1" operator="between">
      <formula>1.00001157407407</formula>
      <formula>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4722-0DDD-4214-93DE-B7188C0E802D}">
  <dimension ref="A1:T32"/>
  <sheetViews>
    <sheetView zoomScale="70" zoomScaleNormal="70" workbookViewId="0">
      <pane ySplit="2" topLeftCell="A3" activePane="bottomLeft" state="frozen"/>
      <selection pane="bottomLeft" activeCell="F18" sqref="F18:H18"/>
    </sheetView>
  </sheetViews>
  <sheetFormatPr defaultRowHeight="15"/>
  <cols>
    <col min="1" max="1" width="3.42578125" bestFit="1" customWidth="1"/>
    <col min="2" max="2" width="15.140625" style="1" customWidth="1"/>
    <col min="3" max="3" width="27" style="1" customWidth="1"/>
    <col min="4" max="4" width="13.85546875" style="1" customWidth="1"/>
    <col min="5" max="8" width="18" style="1" customWidth="1"/>
    <col min="9" max="9" width="33.42578125" style="1" bestFit="1" customWidth="1"/>
    <col min="10" max="10" width="15.42578125" style="1" bestFit="1" customWidth="1"/>
    <col min="11" max="11" width="33.42578125" style="1" bestFit="1" customWidth="1"/>
    <col min="12" max="12" width="15.42578125" style="1" bestFit="1" customWidth="1"/>
    <col min="13" max="13" width="29.42578125" style="9" bestFit="1" customWidth="1"/>
    <col min="14" max="14" width="32" style="1" bestFit="1" customWidth="1"/>
    <col min="15" max="15" width="16.42578125" style="9" bestFit="1" customWidth="1"/>
    <col min="16" max="16" width="30.7109375" style="9" customWidth="1"/>
    <col min="17" max="17" width="51" style="1" customWidth="1"/>
    <col min="18" max="18" width="61.7109375" style="1" customWidth="1"/>
    <col min="19" max="19" width="24.42578125" style="1" customWidth="1"/>
    <col min="20" max="20" width="21" customWidth="1"/>
  </cols>
  <sheetData>
    <row r="1" spans="1:20" ht="66.75" customHeight="1">
      <c r="A1" s="26"/>
      <c r="B1" s="26"/>
      <c r="C1" s="26"/>
      <c r="D1" s="26"/>
      <c r="E1" s="26"/>
      <c r="F1" s="26"/>
      <c r="G1" s="26"/>
      <c r="H1" s="26"/>
      <c r="I1" s="26"/>
      <c r="J1" s="26"/>
      <c r="K1" s="26"/>
      <c r="L1" s="26"/>
      <c r="M1" s="26"/>
      <c r="N1" s="26"/>
      <c r="O1" s="26"/>
      <c r="P1" s="26"/>
      <c r="Q1" s="26"/>
      <c r="R1" s="26"/>
      <c r="S1" s="26"/>
      <c r="T1" s="26"/>
    </row>
    <row r="2" spans="1:20" s="7" customFormat="1" ht="25.5" customHeight="1">
      <c r="A2" s="6" t="s">
        <v>0</v>
      </c>
      <c r="B2" s="6" t="s">
        <v>1</v>
      </c>
      <c r="C2" s="6" t="s">
        <v>2</v>
      </c>
      <c r="D2" s="6" t="s">
        <v>3</v>
      </c>
      <c r="E2" s="6" t="s">
        <v>4</v>
      </c>
      <c r="F2" s="6" t="s">
        <v>5</v>
      </c>
      <c r="G2" s="6" t="s">
        <v>6</v>
      </c>
      <c r="H2" s="6" t="s">
        <v>7</v>
      </c>
      <c r="I2" s="6" t="s">
        <v>8</v>
      </c>
      <c r="J2" s="6" t="s">
        <v>9</v>
      </c>
      <c r="K2" s="6" t="s">
        <v>10</v>
      </c>
      <c r="L2" s="6" t="s">
        <v>11</v>
      </c>
      <c r="M2" s="8" t="s">
        <v>12</v>
      </c>
      <c r="N2" s="6" t="s">
        <v>13</v>
      </c>
      <c r="O2" s="8" t="s">
        <v>14</v>
      </c>
      <c r="P2" s="8" t="s">
        <v>15</v>
      </c>
      <c r="Q2" s="6" t="s">
        <v>16</v>
      </c>
      <c r="R2" s="6" t="s">
        <v>17</v>
      </c>
      <c r="S2" s="6" t="s">
        <v>18</v>
      </c>
      <c r="T2" s="6" t="s">
        <v>19</v>
      </c>
    </row>
    <row r="3" spans="1:20" ht="15.75" customHeight="1">
      <c r="A3" s="2">
        <v>1</v>
      </c>
      <c r="B3" s="2" t="s">
        <v>309</v>
      </c>
      <c r="C3" s="2" t="s">
        <v>310</v>
      </c>
      <c r="D3" s="2">
        <v>1221070939</v>
      </c>
      <c r="E3" s="2">
        <v>505834051</v>
      </c>
      <c r="F3" s="2" t="s">
        <v>311</v>
      </c>
      <c r="G3" s="2" t="s">
        <v>208</v>
      </c>
      <c r="H3" s="2" t="s">
        <v>312</v>
      </c>
      <c r="I3" s="3">
        <v>46082</v>
      </c>
      <c r="J3" s="4">
        <v>0.4597222222222222</v>
      </c>
      <c r="K3" s="3">
        <v>46083</v>
      </c>
      <c r="L3" s="4">
        <v>0.61111111111111116</v>
      </c>
      <c r="M3" s="10">
        <f t="shared" ref="M3:M32" si="0">(L3+K3)-(J3+I3)</f>
        <v>1.1513888888875954</v>
      </c>
      <c r="N3" s="3">
        <v>46084</v>
      </c>
      <c r="O3" s="4">
        <v>0.54583333333333328</v>
      </c>
      <c r="P3" s="10">
        <f t="shared" ref="P3:P32" si="1">(O3+N3)-(L3+K3)</f>
        <v>0.93472222222044365</v>
      </c>
      <c r="Q3" s="4" t="s">
        <v>30</v>
      </c>
      <c r="R3" s="5" t="s">
        <v>313</v>
      </c>
      <c r="S3" s="2" t="s">
        <v>212</v>
      </c>
      <c r="T3" s="2" t="s">
        <v>314</v>
      </c>
    </row>
    <row r="4" spans="1:20" ht="15.75" customHeight="1">
      <c r="A4" s="2">
        <v>2</v>
      </c>
      <c r="B4" s="2" t="s">
        <v>315</v>
      </c>
      <c r="C4" s="2" t="s">
        <v>316</v>
      </c>
      <c r="D4" s="2">
        <v>1068942901</v>
      </c>
      <c r="E4" s="2">
        <v>556600827</v>
      </c>
      <c r="F4" s="2" t="s">
        <v>311</v>
      </c>
      <c r="G4" s="2" t="s">
        <v>317</v>
      </c>
      <c r="H4" s="2" t="s">
        <v>318</v>
      </c>
      <c r="I4" s="3">
        <v>46082</v>
      </c>
      <c r="J4" s="4">
        <v>0.37222222222222223</v>
      </c>
      <c r="K4" s="3">
        <v>46082</v>
      </c>
      <c r="L4" s="4">
        <v>0.375</v>
      </c>
      <c r="M4" s="10">
        <f t="shared" si="0"/>
        <v>2.7777777795563452E-3</v>
      </c>
      <c r="N4" s="3">
        <v>46082</v>
      </c>
      <c r="O4" s="4">
        <v>0.6333333333333333</v>
      </c>
      <c r="P4" s="10">
        <f t="shared" si="1"/>
        <v>0.25833333333139308</v>
      </c>
      <c r="Q4" s="4" t="s">
        <v>30</v>
      </c>
      <c r="R4" s="5" t="s">
        <v>319</v>
      </c>
      <c r="S4" s="2" t="s">
        <v>212</v>
      </c>
      <c r="T4" s="2" t="s">
        <v>320</v>
      </c>
    </row>
    <row r="5" spans="1:20" ht="15.75" customHeight="1">
      <c r="A5" s="2">
        <v>3</v>
      </c>
      <c r="B5" s="2" t="s">
        <v>321</v>
      </c>
      <c r="C5" s="2" t="s">
        <v>322</v>
      </c>
      <c r="D5" s="2">
        <v>1088943327</v>
      </c>
      <c r="E5" s="2">
        <v>541350194</v>
      </c>
      <c r="F5" s="2" t="s">
        <v>323</v>
      </c>
      <c r="G5" s="2" t="s">
        <v>317</v>
      </c>
      <c r="H5" s="2" t="s">
        <v>324</v>
      </c>
      <c r="I5" s="3">
        <v>46082</v>
      </c>
      <c r="J5" s="4">
        <v>0.29236111111111113</v>
      </c>
      <c r="K5" s="3">
        <v>46082</v>
      </c>
      <c r="L5" s="4">
        <v>0.34513888888888888</v>
      </c>
      <c r="M5" s="10">
        <f t="shared" si="0"/>
        <v>5.2777777775190771E-2</v>
      </c>
      <c r="N5" s="3">
        <v>46082</v>
      </c>
      <c r="O5" s="4">
        <v>0.52083333333333337</v>
      </c>
      <c r="P5" s="10">
        <f t="shared" si="1"/>
        <v>0.17569444444961846</v>
      </c>
      <c r="Q5" s="4" t="s">
        <v>26</v>
      </c>
      <c r="R5" s="5" t="s">
        <v>325</v>
      </c>
      <c r="S5" s="2" t="s">
        <v>212</v>
      </c>
      <c r="T5" s="2" t="s">
        <v>320</v>
      </c>
    </row>
    <row r="6" spans="1:20" ht="15.75" customHeight="1">
      <c r="A6" s="2">
        <v>4</v>
      </c>
      <c r="B6" s="2" t="s">
        <v>326</v>
      </c>
      <c r="C6" s="2" t="s">
        <v>327</v>
      </c>
      <c r="D6" s="2">
        <v>1099236521</v>
      </c>
      <c r="E6" s="2">
        <v>563149066</v>
      </c>
      <c r="F6" s="2" t="s">
        <v>323</v>
      </c>
      <c r="G6" s="2" t="s">
        <v>317</v>
      </c>
      <c r="H6" s="2" t="s">
        <v>318</v>
      </c>
      <c r="I6" s="3">
        <v>46083</v>
      </c>
      <c r="J6" s="4">
        <v>0.6958333333333333</v>
      </c>
      <c r="K6" s="3">
        <v>46083</v>
      </c>
      <c r="L6" s="4">
        <v>0.74305555555555558</v>
      </c>
      <c r="M6" s="10">
        <f t="shared" si="0"/>
        <v>4.7222222223354038E-2</v>
      </c>
      <c r="N6" s="3">
        <v>46084</v>
      </c>
      <c r="O6" s="4">
        <v>0.65902777777777777</v>
      </c>
      <c r="P6" s="10">
        <f t="shared" si="1"/>
        <v>0.91597222222480923</v>
      </c>
      <c r="Q6" s="4" t="s">
        <v>62</v>
      </c>
      <c r="R6" s="5" t="s">
        <v>328</v>
      </c>
      <c r="S6" s="2" t="s">
        <v>212</v>
      </c>
      <c r="T6" s="2" t="s">
        <v>314</v>
      </c>
    </row>
    <row r="7" spans="1:20" ht="15.75" customHeight="1">
      <c r="A7" s="2">
        <v>5</v>
      </c>
      <c r="B7" s="2" t="s">
        <v>329</v>
      </c>
      <c r="C7" s="2" t="s">
        <v>330</v>
      </c>
      <c r="D7" s="2">
        <v>1030392417</v>
      </c>
      <c r="E7" s="2">
        <v>554248177</v>
      </c>
      <c r="F7" s="2" t="s">
        <v>331</v>
      </c>
      <c r="G7" s="2" t="s">
        <v>317</v>
      </c>
      <c r="H7" s="2" t="s">
        <v>318</v>
      </c>
      <c r="I7" s="3">
        <v>46083</v>
      </c>
      <c r="J7" s="4">
        <v>0.64722222222222225</v>
      </c>
      <c r="K7" s="3">
        <v>46083</v>
      </c>
      <c r="L7" s="4">
        <v>0.74375000000000002</v>
      </c>
      <c r="M7" s="10">
        <f t="shared" si="0"/>
        <v>9.6527777779556345E-2</v>
      </c>
      <c r="N7" s="3">
        <v>46084</v>
      </c>
      <c r="O7" s="4">
        <v>0.63402777777777775</v>
      </c>
      <c r="P7" s="10">
        <f t="shared" si="1"/>
        <v>0.89027777777664596</v>
      </c>
      <c r="Q7" s="4" t="s">
        <v>36</v>
      </c>
      <c r="R7" s="5" t="s">
        <v>332</v>
      </c>
      <c r="S7" s="2" t="s">
        <v>333</v>
      </c>
      <c r="T7" s="2" t="s">
        <v>320</v>
      </c>
    </row>
    <row r="8" spans="1:20" ht="15.75" customHeight="1">
      <c r="A8" s="2">
        <v>6</v>
      </c>
      <c r="B8" s="2" t="s">
        <v>334</v>
      </c>
      <c r="C8" s="2" t="s">
        <v>335</v>
      </c>
      <c r="D8" s="2">
        <v>2161755919</v>
      </c>
      <c r="E8" s="2">
        <v>592111636</v>
      </c>
      <c r="F8" s="2" t="s">
        <v>323</v>
      </c>
      <c r="G8" s="2" t="s">
        <v>208</v>
      </c>
      <c r="H8" s="2" t="s">
        <v>323</v>
      </c>
      <c r="I8" s="3">
        <v>46084</v>
      </c>
      <c r="J8" s="4">
        <v>0.16805555555555557</v>
      </c>
      <c r="K8" s="3">
        <v>46084</v>
      </c>
      <c r="L8" s="4">
        <v>0.3611111111111111</v>
      </c>
      <c r="M8" s="10">
        <f t="shared" si="0"/>
        <v>0.19305555555183673</v>
      </c>
      <c r="N8" s="3">
        <v>46084</v>
      </c>
      <c r="O8" s="4">
        <v>0.50347222222222221</v>
      </c>
      <c r="P8" s="10">
        <f t="shared" si="1"/>
        <v>0.14236111110949423</v>
      </c>
      <c r="Q8" s="4" t="s">
        <v>75</v>
      </c>
      <c r="R8" s="5" t="s">
        <v>336</v>
      </c>
      <c r="S8" s="2" t="s">
        <v>337</v>
      </c>
      <c r="T8" s="2" t="s">
        <v>320</v>
      </c>
    </row>
    <row r="9" spans="1:20" ht="15.75" customHeight="1">
      <c r="A9" s="2">
        <v>7</v>
      </c>
      <c r="B9" s="2" t="s">
        <v>338</v>
      </c>
      <c r="C9" s="2" t="s">
        <v>339</v>
      </c>
      <c r="D9" s="2">
        <v>1032796094</v>
      </c>
      <c r="E9" s="2">
        <v>505448718</v>
      </c>
      <c r="F9" s="2" t="s">
        <v>311</v>
      </c>
      <c r="G9" s="2" t="s">
        <v>208</v>
      </c>
      <c r="H9" s="2" t="s">
        <v>340</v>
      </c>
      <c r="I9" s="3">
        <v>46085</v>
      </c>
      <c r="J9" s="4">
        <v>0.58958333333333335</v>
      </c>
      <c r="K9" s="3">
        <v>46085</v>
      </c>
      <c r="L9" s="4">
        <v>0.60902777777777772</v>
      </c>
      <c r="M9" s="10">
        <f t="shared" si="0"/>
        <v>1.9444444442342501E-2</v>
      </c>
      <c r="N9" s="3">
        <v>46086</v>
      </c>
      <c r="O9" s="4">
        <v>0.68958333333333333</v>
      </c>
      <c r="P9" s="10">
        <f t="shared" si="1"/>
        <v>1.0805555555562023</v>
      </c>
      <c r="Q9" s="4" t="s">
        <v>89</v>
      </c>
      <c r="R9" s="5" t="s">
        <v>341</v>
      </c>
      <c r="S9" s="2" t="s">
        <v>212</v>
      </c>
      <c r="T9" s="2" t="s">
        <v>320</v>
      </c>
    </row>
    <row r="10" spans="1:20" ht="15.75" customHeight="1">
      <c r="A10" s="2">
        <v>8</v>
      </c>
      <c r="B10" s="2" t="s">
        <v>342</v>
      </c>
      <c r="C10" s="2" t="s">
        <v>343</v>
      </c>
      <c r="D10" s="2">
        <v>1167763307</v>
      </c>
      <c r="E10" s="2">
        <v>531157555</v>
      </c>
      <c r="F10" s="2" t="s">
        <v>311</v>
      </c>
      <c r="G10" s="2" t="s">
        <v>208</v>
      </c>
      <c r="H10" s="2" t="s">
        <v>344</v>
      </c>
      <c r="I10" s="3">
        <v>46086</v>
      </c>
      <c r="J10" s="4">
        <v>0.12569444444444444</v>
      </c>
      <c r="K10" s="3">
        <v>46086</v>
      </c>
      <c r="L10" s="4">
        <v>0.19652777777777777</v>
      </c>
      <c r="M10" s="10">
        <f t="shared" si="0"/>
        <v>7.0833333331393078E-2</v>
      </c>
      <c r="N10" s="3">
        <v>46088</v>
      </c>
      <c r="O10" s="4">
        <v>0.58402777777777781</v>
      </c>
      <c r="P10" s="10">
        <f t="shared" si="1"/>
        <v>2.3874999999970896</v>
      </c>
      <c r="Q10" s="4" t="s">
        <v>175</v>
      </c>
      <c r="R10" s="5" t="s">
        <v>345</v>
      </c>
      <c r="S10" s="2" t="s">
        <v>212</v>
      </c>
      <c r="T10" s="2" t="s">
        <v>346</v>
      </c>
    </row>
    <row r="11" spans="1:20" ht="15.75" customHeight="1">
      <c r="A11" s="2">
        <v>9</v>
      </c>
      <c r="B11" s="2" t="s">
        <v>347</v>
      </c>
      <c r="C11" s="2" t="s">
        <v>348</v>
      </c>
      <c r="D11" s="2">
        <v>1104603194</v>
      </c>
      <c r="E11" s="2">
        <v>566196641</v>
      </c>
      <c r="F11" s="2" t="s">
        <v>311</v>
      </c>
      <c r="G11" s="2" t="s">
        <v>208</v>
      </c>
      <c r="H11" s="2" t="s">
        <v>349</v>
      </c>
      <c r="I11" s="3">
        <v>46087</v>
      </c>
      <c r="J11" s="4">
        <v>9.5138888888888884E-2</v>
      </c>
      <c r="K11" s="3">
        <v>46087</v>
      </c>
      <c r="L11" s="4">
        <v>0.22152777777777777</v>
      </c>
      <c r="M11" s="10">
        <f t="shared" si="0"/>
        <v>0.12638888889341615</v>
      </c>
      <c r="N11" s="3">
        <v>46089</v>
      </c>
      <c r="O11" s="4">
        <v>0.48541666666666666</v>
      </c>
      <c r="P11" s="10">
        <f t="shared" si="1"/>
        <v>2.2638888888905058</v>
      </c>
      <c r="Q11" s="4" t="s">
        <v>36</v>
      </c>
      <c r="R11" s="5" t="s">
        <v>350</v>
      </c>
      <c r="S11" s="2" t="s">
        <v>212</v>
      </c>
      <c r="T11" s="2" t="s">
        <v>346</v>
      </c>
    </row>
    <row r="12" spans="1:20" ht="15.75" customHeight="1">
      <c r="A12" s="2">
        <v>10</v>
      </c>
      <c r="B12" s="2" t="s">
        <v>351</v>
      </c>
      <c r="C12" s="2" t="s">
        <v>352</v>
      </c>
      <c r="D12" s="2">
        <v>1218493581</v>
      </c>
      <c r="E12" s="2">
        <v>582473377</v>
      </c>
      <c r="F12" s="2" t="s">
        <v>344</v>
      </c>
      <c r="G12" s="2" t="s">
        <v>208</v>
      </c>
      <c r="H12" s="2" t="s">
        <v>353</v>
      </c>
      <c r="I12" s="3">
        <v>46091</v>
      </c>
      <c r="J12" s="4">
        <v>0.66249999999999998</v>
      </c>
      <c r="K12" s="3">
        <v>46091</v>
      </c>
      <c r="L12" s="4">
        <v>0.94861111111111107</v>
      </c>
      <c r="M12" s="10">
        <f t="shared" si="0"/>
        <v>0.28611111111240461</v>
      </c>
      <c r="N12" s="3">
        <v>46091</v>
      </c>
      <c r="O12" s="4">
        <v>0.94861111111111107</v>
      </c>
      <c r="P12" s="10">
        <f t="shared" si="1"/>
        <v>0</v>
      </c>
      <c r="Q12" s="4" t="s">
        <v>175</v>
      </c>
      <c r="R12" s="5" t="s">
        <v>354</v>
      </c>
      <c r="S12" s="2" t="s">
        <v>212</v>
      </c>
      <c r="T12" s="2" t="s">
        <v>314</v>
      </c>
    </row>
    <row r="13" spans="1:20" ht="15.75" customHeight="1">
      <c r="A13" s="2">
        <v>11</v>
      </c>
      <c r="B13" s="2" t="s">
        <v>355</v>
      </c>
      <c r="C13" s="2" t="s">
        <v>356</v>
      </c>
      <c r="D13" s="2">
        <v>1001663507</v>
      </c>
      <c r="E13" s="2">
        <v>505451918</v>
      </c>
      <c r="F13" s="2" t="s">
        <v>331</v>
      </c>
      <c r="G13" s="2" t="s">
        <v>317</v>
      </c>
      <c r="H13" s="2" t="s">
        <v>318</v>
      </c>
      <c r="I13" s="3">
        <v>46091</v>
      </c>
      <c r="J13" s="4">
        <v>0.83750000000000002</v>
      </c>
      <c r="K13" s="3">
        <v>46091</v>
      </c>
      <c r="L13" s="4">
        <v>0.83750000000000002</v>
      </c>
      <c r="M13" s="10">
        <f t="shared" si="0"/>
        <v>0</v>
      </c>
      <c r="N13" s="3">
        <v>46091</v>
      </c>
      <c r="O13" s="4">
        <v>0.84027777777777779</v>
      </c>
      <c r="P13" s="10">
        <f t="shared" si="1"/>
        <v>2.7777777795563452E-3</v>
      </c>
      <c r="Q13" s="4" t="s">
        <v>36</v>
      </c>
      <c r="R13" s="5" t="s">
        <v>357</v>
      </c>
      <c r="S13" s="2" t="s">
        <v>358</v>
      </c>
      <c r="T13" s="2" t="s">
        <v>314</v>
      </c>
    </row>
    <row r="14" spans="1:20" ht="15.75" customHeight="1">
      <c r="A14" s="2">
        <v>12</v>
      </c>
      <c r="B14" s="2" t="s">
        <v>359</v>
      </c>
      <c r="C14" s="2" t="s">
        <v>360</v>
      </c>
      <c r="D14" s="2">
        <v>1091859544</v>
      </c>
      <c r="E14" s="2">
        <v>557702066</v>
      </c>
      <c r="F14" s="2" t="s">
        <v>311</v>
      </c>
      <c r="G14" s="2" t="s">
        <v>317</v>
      </c>
      <c r="H14" s="2" t="s">
        <v>318</v>
      </c>
      <c r="I14" s="3">
        <v>46091</v>
      </c>
      <c r="J14" s="4">
        <v>0.91736111111111107</v>
      </c>
      <c r="K14" s="3">
        <v>46091</v>
      </c>
      <c r="L14" s="4">
        <v>0.91805555555555551</v>
      </c>
      <c r="M14" s="10">
        <f t="shared" si="0"/>
        <v>6.944444467080757E-4</v>
      </c>
      <c r="N14" s="3">
        <v>46091</v>
      </c>
      <c r="O14" s="4">
        <v>0.97083333333333333</v>
      </c>
      <c r="P14" s="10">
        <f t="shared" si="1"/>
        <v>5.2777777775190771E-2</v>
      </c>
      <c r="Q14" s="4" t="s">
        <v>361</v>
      </c>
      <c r="R14" s="5" t="s">
        <v>362</v>
      </c>
      <c r="S14" s="2" t="s">
        <v>358</v>
      </c>
      <c r="T14" s="2" t="s">
        <v>314</v>
      </c>
    </row>
    <row r="15" spans="1:20" ht="15.75" customHeight="1">
      <c r="A15" s="2">
        <v>13</v>
      </c>
      <c r="B15" s="2" t="s">
        <v>363</v>
      </c>
      <c r="C15" s="2" t="s">
        <v>364</v>
      </c>
      <c r="D15" s="2">
        <v>1111822704</v>
      </c>
      <c r="E15" s="2">
        <v>533956186</v>
      </c>
      <c r="F15" s="2" t="s">
        <v>311</v>
      </c>
      <c r="G15" s="2" t="s">
        <v>317</v>
      </c>
      <c r="H15" s="2" t="s">
        <v>318</v>
      </c>
      <c r="I15" s="3">
        <v>46093</v>
      </c>
      <c r="J15" s="4">
        <v>0.55347222222222225</v>
      </c>
      <c r="K15" s="3">
        <v>46095</v>
      </c>
      <c r="L15" s="4">
        <v>0.67847222222222225</v>
      </c>
      <c r="M15" s="10">
        <f t="shared" si="0"/>
        <v>2.125</v>
      </c>
      <c r="N15" s="3">
        <v>46095</v>
      </c>
      <c r="O15" s="4">
        <v>0.98611111111111116</v>
      </c>
      <c r="P15" s="10">
        <f t="shared" si="1"/>
        <v>0.30763888888759539</v>
      </c>
      <c r="Q15" s="4" t="s">
        <v>62</v>
      </c>
      <c r="R15" s="5" t="s">
        <v>365</v>
      </c>
      <c r="S15" s="2" t="s">
        <v>358</v>
      </c>
      <c r="T15" s="2" t="s">
        <v>320</v>
      </c>
    </row>
    <row r="16" spans="1:20" ht="15.75" customHeight="1">
      <c r="A16" s="2">
        <v>14</v>
      </c>
      <c r="B16" s="2" t="s">
        <v>366</v>
      </c>
      <c r="C16" s="2" t="s">
        <v>367</v>
      </c>
      <c r="D16" s="2">
        <v>2327708877</v>
      </c>
      <c r="E16" s="2">
        <v>562613046</v>
      </c>
      <c r="F16" s="2" t="s">
        <v>331</v>
      </c>
      <c r="G16" s="2" t="s">
        <v>208</v>
      </c>
      <c r="H16" s="2" t="s">
        <v>368</v>
      </c>
      <c r="I16" s="3">
        <v>46089</v>
      </c>
      <c r="J16" s="4">
        <v>0.4861111111111111</v>
      </c>
      <c r="K16" s="3">
        <v>46096</v>
      </c>
      <c r="L16" s="4">
        <v>0.31527777777777777</v>
      </c>
      <c r="M16" s="10">
        <f t="shared" si="0"/>
        <v>6.8291666666700621</v>
      </c>
      <c r="N16" s="3">
        <v>46096</v>
      </c>
      <c r="O16" s="4">
        <v>0.98888888888888893</v>
      </c>
      <c r="P16" s="10">
        <f t="shared" si="1"/>
        <v>0.67361111110949423</v>
      </c>
      <c r="Q16" s="4" t="s">
        <v>369</v>
      </c>
      <c r="R16" s="5" t="s">
        <v>370</v>
      </c>
      <c r="S16" s="2" t="s">
        <v>358</v>
      </c>
      <c r="T16" s="2" t="s">
        <v>320</v>
      </c>
    </row>
    <row r="17" spans="1:20" ht="15.75" customHeight="1">
      <c r="A17" s="2">
        <v>15</v>
      </c>
      <c r="B17" s="2" t="s">
        <v>371</v>
      </c>
      <c r="C17" s="2" t="s">
        <v>372</v>
      </c>
      <c r="D17" s="2">
        <v>1094113329</v>
      </c>
      <c r="E17" s="2">
        <v>506521846</v>
      </c>
      <c r="F17" s="2" t="s">
        <v>311</v>
      </c>
      <c r="G17" s="2" t="s">
        <v>317</v>
      </c>
      <c r="H17" s="2" t="s">
        <v>324</v>
      </c>
      <c r="I17" s="3">
        <v>46097</v>
      </c>
      <c r="J17" s="4">
        <v>0.60138888888888886</v>
      </c>
      <c r="K17" s="3">
        <v>46097</v>
      </c>
      <c r="L17" s="4">
        <v>0.6743055555555556</v>
      </c>
      <c r="M17" s="10">
        <f t="shared" si="0"/>
        <v>7.2916666664241347E-2</v>
      </c>
      <c r="N17" s="3">
        <v>46097</v>
      </c>
      <c r="O17" s="4">
        <v>0.94236111111111109</v>
      </c>
      <c r="P17" s="10">
        <f t="shared" si="1"/>
        <v>0.26805555555620231</v>
      </c>
      <c r="Q17" s="4" t="s">
        <v>26</v>
      </c>
      <c r="R17" s="5" t="s">
        <v>373</v>
      </c>
      <c r="S17" s="2" t="s">
        <v>358</v>
      </c>
      <c r="T17" s="2" t="s">
        <v>320</v>
      </c>
    </row>
    <row r="18" spans="1:20" ht="15.75" customHeight="1">
      <c r="A18" s="2">
        <v>16</v>
      </c>
      <c r="B18" s="2" t="s">
        <v>374</v>
      </c>
      <c r="C18" s="2" t="s">
        <v>375</v>
      </c>
      <c r="D18" s="2">
        <v>1103624811</v>
      </c>
      <c r="E18" s="2">
        <v>558361050</v>
      </c>
      <c r="F18" s="2" t="s">
        <v>331</v>
      </c>
      <c r="G18" s="2" t="s">
        <v>317</v>
      </c>
      <c r="H18" s="2" t="s">
        <v>376</v>
      </c>
      <c r="I18" s="3">
        <v>46097</v>
      </c>
      <c r="J18" s="4">
        <v>0.85347222222222219</v>
      </c>
      <c r="K18" s="3">
        <v>46098</v>
      </c>
      <c r="L18" s="4">
        <v>0.14583333333333334</v>
      </c>
      <c r="M18" s="10">
        <f t="shared" si="0"/>
        <v>0.29236111111094942</v>
      </c>
      <c r="N18" s="3">
        <v>46105</v>
      </c>
      <c r="O18" s="4">
        <v>0.79513888888888884</v>
      </c>
      <c r="P18" s="10">
        <f t="shared" si="1"/>
        <v>7.6493055555547471</v>
      </c>
      <c r="Q18" s="4" t="s">
        <v>377</v>
      </c>
      <c r="R18" s="5" t="s">
        <v>378</v>
      </c>
      <c r="S18" s="2" t="s">
        <v>358</v>
      </c>
      <c r="T18" s="2" t="s">
        <v>213</v>
      </c>
    </row>
    <row r="19" spans="1:20" ht="15.75" customHeight="1">
      <c r="A19" s="2">
        <v>17</v>
      </c>
      <c r="B19" s="2" t="s">
        <v>379</v>
      </c>
      <c r="C19" s="2" t="s">
        <v>380</v>
      </c>
      <c r="D19" s="2">
        <v>1116497684</v>
      </c>
      <c r="E19" s="2">
        <v>583045494</v>
      </c>
      <c r="F19" s="2" t="s">
        <v>323</v>
      </c>
      <c r="G19" s="2" t="s">
        <v>381</v>
      </c>
      <c r="H19" s="2" t="s">
        <v>382</v>
      </c>
      <c r="I19" s="3">
        <v>46105</v>
      </c>
      <c r="J19" s="4">
        <v>1.0416666666666666E-2</v>
      </c>
      <c r="K19" s="3">
        <v>46105</v>
      </c>
      <c r="L19" s="4">
        <v>0.31805555555555554</v>
      </c>
      <c r="M19" s="10">
        <f t="shared" si="0"/>
        <v>0.30763888889487134</v>
      </c>
      <c r="N19" s="3">
        <v>46106</v>
      </c>
      <c r="O19" s="4">
        <v>0.45555555555555555</v>
      </c>
      <c r="P19" s="10">
        <f t="shared" si="1"/>
        <v>1.1374999999970896</v>
      </c>
      <c r="Q19" s="4" t="s">
        <v>383</v>
      </c>
      <c r="R19" s="5" t="s">
        <v>384</v>
      </c>
      <c r="S19" s="2" t="s">
        <v>358</v>
      </c>
      <c r="T19" s="2" t="s">
        <v>346</v>
      </c>
    </row>
    <row r="20" spans="1:20" ht="15.75" customHeight="1">
      <c r="A20" s="2">
        <v>18</v>
      </c>
      <c r="B20" s="2" t="s">
        <v>385</v>
      </c>
      <c r="C20" s="2" t="s">
        <v>386</v>
      </c>
      <c r="D20" s="2">
        <v>1109748044</v>
      </c>
      <c r="E20" s="2">
        <v>504950394</v>
      </c>
      <c r="F20" s="2" t="s">
        <v>311</v>
      </c>
      <c r="G20" s="2" t="s">
        <v>381</v>
      </c>
      <c r="H20" s="2" t="s">
        <v>387</v>
      </c>
      <c r="I20" s="3">
        <v>46105</v>
      </c>
      <c r="J20" s="4">
        <v>0.15833333333333333</v>
      </c>
      <c r="K20" s="3">
        <v>46105</v>
      </c>
      <c r="L20" s="4">
        <v>0.31874999999999998</v>
      </c>
      <c r="M20" s="10">
        <f t="shared" si="0"/>
        <v>0.16041666666569654</v>
      </c>
      <c r="N20" s="3">
        <v>46105</v>
      </c>
      <c r="O20" s="4">
        <v>0.41805555555555557</v>
      </c>
      <c r="P20" s="10">
        <f t="shared" si="1"/>
        <v>9.930555555911269E-2</v>
      </c>
      <c r="Q20" s="4" t="s">
        <v>388</v>
      </c>
      <c r="R20" s="5" t="s">
        <v>389</v>
      </c>
      <c r="S20" s="2" t="s">
        <v>358</v>
      </c>
      <c r="T20" s="2" t="s">
        <v>346</v>
      </c>
    </row>
    <row r="21" spans="1:20" ht="15.75" customHeight="1">
      <c r="A21" s="2">
        <v>19</v>
      </c>
      <c r="B21" s="2" t="s">
        <v>390</v>
      </c>
      <c r="C21" s="2" t="s">
        <v>391</v>
      </c>
      <c r="D21" s="2">
        <v>1064740119</v>
      </c>
      <c r="E21" s="2">
        <v>556533395</v>
      </c>
      <c r="F21" s="2" t="s">
        <v>311</v>
      </c>
      <c r="G21" s="2" t="s">
        <v>208</v>
      </c>
      <c r="H21" s="2" t="s">
        <v>392</v>
      </c>
      <c r="I21" s="3">
        <v>46099</v>
      </c>
      <c r="J21" s="4">
        <v>0.7319444444444444</v>
      </c>
      <c r="K21" s="3">
        <v>46105</v>
      </c>
      <c r="L21" s="4">
        <v>0.41597222222222224</v>
      </c>
      <c r="M21" s="10">
        <f t="shared" si="0"/>
        <v>5.6840277777810115</v>
      </c>
      <c r="N21" s="3">
        <v>46105</v>
      </c>
      <c r="O21" s="4">
        <v>0.85902777777777772</v>
      </c>
      <c r="P21" s="10">
        <f t="shared" si="1"/>
        <v>0.44305555555183673</v>
      </c>
      <c r="Q21" s="4" t="s">
        <v>393</v>
      </c>
      <c r="R21" s="5" t="s">
        <v>394</v>
      </c>
      <c r="S21" s="2" t="s">
        <v>395</v>
      </c>
      <c r="T21" s="2" t="s">
        <v>346</v>
      </c>
    </row>
    <row r="22" spans="1:20" ht="15.75" customHeight="1">
      <c r="A22" s="2">
        <v>20</v>
      </c>
      <c r="B22" s="2" t="s">
        <v>396</v>
      </c>
      <c r="C22" s="2" t="s">
        <v>397</v>
      </c>
      <c r="D22" s="2">
        <v>1127940292</v>
      </c>
      <c r="E22" s="2">
        <v>537510853</v>
      </c>
      <c r="F22" s="2" t="s">
        <v>323</v>
      </c>
      <c r="G22" s="2" t="s">
        <v>208</v>
      </c>
      <c r="H22" s="2" t="s">
        <v>382</v>
      </c>
      <c r="I22" s="3">
        <v>46103</v>
      </c>
      <c r="J22" s="4">
        <v>0.34583333333333333</v>
      </c>
      <c r="K22" s="3">
        <v>46105</v>
      </c>
      <c r="L22" s="4">
        <v>0.49791666666666667</v>
      </c>
      <c r="M22" s="10">
        <f t="shared" si="0"/>
        <v>2.1520833333343035</v>
      </c>
      <c r="N22" s="3">
        <v>46107</v>
      </c>
      <c r="O22" s="4">
        <v>0.55069444444444449</v>
      </c>
      <c r="P22" s="10">
        <f t="shared" si="1"/>
        <v>2.0527777777751908</v>
      </c>
      <c r="Q22" s="4" t="s">
        <v>398</v>
      </c>
      <c r="R22" s="5" t="s">
        <v>399</v>
      </c>
      <c r="S22" s="2" t="s">
        <v>358</v>
      </c>
      <c r="T22" s="2" t="s">
        <v>346</v>
      </c>
    </row>
    <row r="23" spans="1:20" ht="15.75" customHeight="1">
      <c r="A23" s="2">
        <v>21</v>
      </c>
      <c r="B23" s="2" t="s">
        <v>400</v>
      </c>
      <c r="C23" s="2" t="s">
        <v>401</v>
      </c>
      <c r="D23" s="2">
        <v>1035854973</v>
      </c>
      <c r="E23" s="2">
        <v>552824422</v>
      </c>
      <c r="F23" s="2" t="s">
        <v>311</v>
      </c>
      <c r="G23" s="2" t="s">
        <v>208</v>
      </c>
      <c r="H23" s="2" t="s">
        <v>402</v>
      </c>
      <c r="I23" s="3">
        <v>46106</v>
      </c>
      <c r="J23" s="4">
        <v>0.57152777777777775</v>
      </c>
      <c r="K23" s="3">
        <v>46106</v>
      </c>
      <c r="L23" s="4">
        <v>0.57916666666666672</v>
      </c>
      <c r="M23" s="10">
        <f t="shared" si="0"/>
        <v>7.6388888919609599E-3</v>
      </c>
      <c r="N23" s="3">
        <v>46106</v>
      </c>
      <c r="O23" s="4">
        <v>0.6381944444444444</v>
      </c>
      <c r="P23" s="10">
        <f t="shared" si="1"/>
        <v>5.9027777773735579E-2</v>
      </c>
      <c r="Q23" s="4" t="s">
        <v>175</v>
      </c>
      <c r="R23" s="5" t="s">
        <v>403</v>
      </c>
      <c r="S23" s="2" t="s">
        <v>358</v>
      </c>
      <c r="T23" s="2" t="s">
        <v>346</v>
      </c>
    </row>
    <row r="24" spans="1:20" ht="15.75" customHeight="1">
      <c r="A24" s="2">
        <v>22</v>
      </c>
      <c r="B24" s="2" t="s">
        <v>404</v>
      </c>
      <c r="C24" s="2" t="s">
        <v>405</v>
      </c>
      <c r="D24" s="2">
        <v>1099153775</v>
      </c>
      <c r="E24" s="2">
        <v>536380054</v>
      </c>
      <c r="F24" s="2" t="s">
        <v>323</v>
      </c>
      <c r="G24" s="2" t="s">
        <v>381</v>
      </c>
      <c r="H24" s="2" t="s">
        <v>324</v>
      </c>
      <c r="I24" s="3">
        <v>46109</v>
      </c>
      <c r="J24" s="4">
        <v>0.30902777777777779</v>
      </c>
      <c r="K24" s="3">
        <v>46109</v>
      </c>
      <c r="L24" s="4">
        <v>0.30902777777777779</v>
      </c>
      <c r="M24" s="10">
        <f t="shared" si="0"/>
        <v>0</v>
      </c>
      <c r="N24" s="3">
        <v>46109</v>
      </c>
      <c r="O24" s="4">
        <v>0.60069444444444442</v>
      </c>
      <c r="P24" s="10">
        <f t="shared" si="1"/>
        <v>0.29166666666424135</v>
      </c>
      <c r="Q24" s="4" t="s">
        <v>234</v>
      </c>
      <c r="R24" s="5" t="s">
        <v>406</v>
      </c>
      <c r="S24" s="2" t="s">
        <v>358</v>
      </c>
      <c r="T24" s="2" t="s">
        <v>407</v>
      </c>
    </row>
    <row r="25" spans="1:20" ht="15.75" customHeight="1">
      <c r="A25" s="2">
        <v>23</v>
      </c>
      <c r="B25" s="2" t="s">
        <v>408</v>
      </c>
      <c r="C25" s="2" t="s">
        <v>409</v>
      </c>
      <c r="D25" s="2">
        <v>1093011391</v>
      </c>
      <c r="E25" s="2">
        <v>592227737</v>
      </c>
      <c r="F25" s="2" t="s">
        <v>311</v>
      </c>
      <c r="G25" s="2" t="s">
        <v>381</v>
      </c>
      <c r="H25" s="2" t="s">
        <v>410</v>
      </c>
      <c r="I25" s="3">
        <v>46109</v>
      </c>
      <c r="J25" s="4">
        <v>0.18333333333333332</v>
      </c>
      <c r="K25" s="3">
        <v>46110</v>
      </c>
      <c r="L25" s="4">
        <v>0.33194444444444443</v>
      </c>
      <c r="M25" s="10">
        <f t="shared" si="0"/>
        <v>1.148611111108039</v>
      </c>
      <c r="N25" s="3">
        <v>46110</v>
      </c>
      <c r="O25" s="4">
        <v>0.70625000000000004</v>
      </c>
      <c r="P25" s="10">
        <f t="shared" si="1"/>
        <v>0.37430555556056788</v>
      </c>
      <c r="Q25" s="4" t="s">
        <v>411</v>
      </c>
      <c r="R25" s="5" t="s">
        <v>412</v>
      </c>
      <c r="S25" s="2" t="s">
        <v>413</v>
      </c>
      <c r="T25" s="2" t="s">
        <v>346</v>
      </c>
    </row>
    <row r="26" spans="1:20" ht="15.75" customHeight="1">
      <c r="A26" s="2">
        <v>24</v>
      </c>
      <c r="B26" s="2" t="s">
        <v>414</v>
      </c>
      <c r="C26" s="2" t="s">
        <v>415</v>
      </c>
      <c r="D26" s="2">
        <v>1033280007</v>
      </c>
      <c r="E26" s="2">
        <v>568004965</v>
      </c>
      <c r="F26" s="2" t="s">
        <v>311</v>
      </c>
      <c r="G26" s="2" t="s">
        <v>381</v>
      </c>
      <c r="H26" s="2" t="s">
        <v>410</v>
      </c>
      <c r="I26" s="3">
        <v>46111</v>
      </c>
      <c r="J26" s="4">
        <v>0.55902777777777779</v>
      </c>
      <c r="K26" s="3">
        <v>46111</v>
      </c>
      <c r="L26" s="4">
        <v>0.56041666666666667</v>
      </c>
      <c r="M26" s="10">
        <f t="shared" si="0"/>
        <v>1.3888888861401938E-3</v>
      </c>
      <c r="N26" s="3">
        <v>46111</v>
      </c>
      <c r="O26" s="4">
        <v>0.67708333333333337</v>
      </c>
      <c r="P26" s="10">
        <f t="shared" si="1"/>
        <v>0.11666666666860692</v>
      </c>
      <c r="Q26" s="4" t="s">
        <v>30</v>
      </c>
      <c r="R26" s="5" t="s">
        <v>416</v>
      </c>
      <c r="S26" s="2" t="s">
        <v>358</v>
      </c>
      <c r="T26" s="2" t="s">
        <v>346</v>
      </c>
    </row>
    <row r="27" spans="1:20" ht="15.75" customHeight="1">
      <c r="A27" s="2">
        <v>25</v>
      </c>
      <c r="B27" s="2" t="s">
        <v>417</v>
      </c>
      <c r="C27" s="2" t="s">
        <v>418</v>
      </c>
      <c r="D27" s="2">
        <v>1070918576</v>
      </c>
      <c r="E27" s="2">
        <v>595566553</v>
      </c>
      <c r="F27" s="2" t="s">
        <v>331</v>
      </c>
      <c r="G27" s="2" t="s">
        <v>419</v>
      </c>
      <c r="H27" s="2" t="s">
        <v>420</v>
      </c>
      <c r="I27" s="3">
        <v>46109</v>
      </c>
      <c r="J27" s="4">
        <v>0.90208333333333335</v>
      </c>
      <c r="K27" s="3">
        <v>46110</v>
      </c>
      <c r="L27" s="4">
        <v>0.33194444444444443</v>
      </c>
      <c r="M27" s="10">
        <f t="shared" si="0"/>
        <v>0.42986111110803904</v>
      </c>
      <c r="N27" s="3">
        <v>46111</v>
      </c>
      <c r="O27" s="4">
        <v>0.69027777777777777</v>
      </c>
      <c r="P27" s="10">
        <f t="shared" si="1"/>
        <v>1.3583333333372138</v>
      </c>
      <c r="Q27" s="4" t="s">
        <v>26</v>
      </c>
      <c r="R27" s="5" t="s">
        <v>421</v>
      </c>
      <c r="S27" s="2" t="s">
        <v>358</v>
      </c>
      <c r="T27" s="2" t="s">
        <v>346</v>
      </c>
    </row>
    <row r="28" spans="1:20" ht="15.75" customHeight="1">
      <c r="A28" s="2">
        <v>26</v>
      </c>
      <c r="B28" s="2" t="s">
        <v>422</v>
      </c>
      <c r="C28" s="2" t="s">
        <v>423</v>
      </c>
      <c r="D28" s="2">
        <v>1024300293</v>
      </c>
      <c r="E28" s="2">
        <v>556651530</v>
      </c>
      <c r="F28" s="2" t="s">
        <v>331</v>
      </c>
      <c r="G28" s="2" t="s">
        <v>381</v>
      </c>
      <c r="H28" s="2" t="s">
        <v>424</v>
      </c>
      <c r="I28" s="3">
        <v>46110</v>
      </c>
      <c r="J28" s="4">
        <v>0.20833333333333334</v>
      </c>
      <c r="K28" s="3">
        <v>46110</v>
      </c>
      <c r="L28" s="4">
        <v>0.21736111111111112</v>
      </c>
      <c r="M28" s="10">
        <f t="shared" si="0"/>
        <v>9.0277777781011537E-3</v>
      </c>
      <c r="N28" s="3">
        <v>46110</v>
      </c>
      <c r="O28" s="4">
        <v>0.48194444444444445</v>
      </c>
      <c r="P28" s="10">
        <f t="shared" si="1"/>
        <v>0.26458333332993789</v>
      </c>
      <c r="Q28" s="4" t="s">
        <v>36</v>
      </c>
      <c r="R28" s="5" t="s">
        <v>425</v>
      </c>
      <c r="S28" s="2" t="s">
        <v>358</v>
      </c>
      <c r="T28" s="2" t="s">
        <v>426</v>
      </c>
    </row>
    <row r="29" spans="1:20" ht="15.75" customHeight="1">
      <c r="A29" s="2">
        <v>27</v>
      </c>
      <c r="B29" s="2" t="s">
        <v>427</v>
      </c>
      <c r="C29" s="2" t="s">
        <v>428</v>
      </c>
      <c r="D29" s="2">
        <v>1137539449</v>
      </c>
      <c r="E29" s="2">
        <v>537623533</v>
      </c>
      <c r="F29" s="2" t="s">
        <v>311</v>
      </c>
      <c r="G29" s="2" t="s">
        <v>317</v>
      </c>
      <c r="H29" s="2" t="s">
        <v>324</v>
      </c>
      <c r="I29" s="3">
        <v>46110</v>
      </c>
      <c r="J29" s="4">
        <v>0.1875</v>
      </c>
      <c r="K29" s="3">
        <v>46110</v>
      </c>
      <c r="L29" s="4">
        <v>0.18888888888888888</v>
      </c>
      <c r="M29" s="10">
        <f t="shared" si="0"/>
        <v>1.3888888861401938E-3</v>
      </c>
      <c r="N29" s="3">
        <v>46110</v>
      </c>
      <c r="O29" s="4">
        <v>0.48125000000000001</v>
      </c>
      <c r="P29" s="10">
        <f t="shared" si="1"/>
        <v>0.29236111111094942</v>
      </c>
      <c r="Q29" s="4" t="s">
        <v>26</v>
      </c>
      <c r="R29" s="5" t="s">
        <v>429</v>
      </c>
      <c r="S29" s="2" t="s">
        <v>358</v>
      </c>
      <c r="T29" s="2" t="s">
        <v>407</v>
      </c>
    </row>
    <row r="30" spans="1:20" ht="15.75" customHeight="1">
      <c r="A30" s="2">
        <v>28</v>
      </c>
      <c r="B30" s="2" t="s">
        <v>430</v>
      </c>
      <c r="C30" s="2" t="s">
        <v>431</v>
      </c>
      <c r="D30" s="2">
        <v>1107231993</v>
      </c>
      <c r="E30" s="2">
        <v>530069565</v>
      </c>
      <c r="F30" s="2" t="s">
        <v>311</v>
      </c>
      <c r="G30" s="2" t="s">
        <v>208</v>
      </c>
      <c r="H30" s="2" t="s">
        <v>432</v>
      </c>
      <c r="I30" s="3">
        <v>46111</v>
      </c>
      <c r="J30" s="4">
        <v>0.88055555555555554</v>
      </c>
      <c r="K30" s="3">
        <v>46111</v>
      </c>
      <c r="L30" s="4">
        <v>0.88472222222222219</v>
      </c>
      <c r="M30" s="10">
        <f t="shared" si="0"/>
        <v>4.166666665696539E-3</v>
      </c>
      <c r="N30" s="3">
        <v>46112</v>
      </c>
      <c r="O30" s="4">
        <v>0.77430555555555558</v>
      </c>
      <c r="P30" s="10">
        <f t="shared" si="1"/>
        <v>0.88958333332993789</v>
      </c>
      <c r="Q30" s="4" t="s">
        <v>62</v>
      </c>
      <c r="R30" s="5" t="s">
        <v>433</v>
      </c>
      <c r="S30" s="2" t="s">
        <v>395</v>
      </c>
      <c r="T30" s="2" t="s">
        <v>320</v>
      </c>
    </row>
    <row r="31" spans="1:20" ht="15.75" customHeight="1">
      <c r="A31" s="2">
        <v>29</v>
      </c>
      <c r="B31" s="2" t="s">
        <v>430</v>
      </c>
      <c r="C31" s="2" t="s">
        <v>431</v>
      </c>
      <c r="D31" s="2">
        <v>1107231993</v>
      </c>
      <c r="E31" s="2">
        <v>530069565</v>
      </c>
      <c r="F31" s="2" t="s">
        <v>311</v>
      </c>
      <c r="G31" s="2" t="s">
        <v>208</v>
      </c>
      <c r="H31" s="2" t="s">
        <v>432</v>
      </c>
      <c r="I31" s="3">
        <v>46111</v>
      </c>
      <c r="J31" s="4">
        <v>0.88055555555555554</v>
      </c>
      <c r="K31" s="3">
        <v>46113</v>
      </c>
      <c r="L31" s="4">
        <v>0.75763888888888886</v>
      </c>
      <c r="M31" s="10">
        <f t="shared" si="0"/>
        <v>1.8770833333328483</v>
      </c>
      <c r="N31" s="3">
        <v>46113</v>
      </c>
      <c r="O31" s="4">
        <v>0.75763888888888886</v>
      </c>
      <c r="P31" s="10">
        <f t="shared" si="1"/>
        <v>0</v>
      </c>
      <c r="Q31" s="4" t="s">
        <v>62</v>
      </c>
      <c r="R31" s="5" t="s">
        <v>433</v>
      </c>
      <c r="S31" s="2" t="s">
        <v>358</v>
      </c>
      <c r="T31" s="2" t="s">
        <v>320</v>
      </c>
    </row>
    <row r="32" spans="1:20" ht="15.75" customHeight="1">
      <c r="A32" s="2">
        <v>30</v>
      </c>
      <c r="B32" s="2" t="s">
        <v>434</v>
      </c>
      <c r="C32" s="2" t="s">
        <v>435</v>
      </c>
      <c r="D32" s="2">
        <v>2142415112</v>
      </c>
      <c r="E32" s="2">
        <v>508847881</v>
      </c>
      <c r="F32" s="2" t="s">
        <v>311</v>
      </c>
      <c r="G32" s="2" t="s">
        <v>317</v>
      </c>
      <c r="H32" s="2" t="s">
        <v>318</v>
      </c>
      <c r="I32" s="3">
        <v>46112</v>
      </c>
      <c r="J32" s="4">
        <v>0.62222222222222223</v>
      </c>
      <c r="K32" s="3">
        <v>46112</v>
      </c>
      <c r="L32" s="4">
        <v>0.62291666666666667</v>
      </c>
      <c r="M32" s="10">
        <f t="shared" si="0"/>
        <v>6.944444467080757E-4</v>
      </c>
      <c r="N32" s="3">
        <v>46113</v>
      </c>
      <c r="O32" s="4">
        <v>0.81041666666666667</v>
      </c>
      <c r="P32" s="10">
        <f t="shared" si="1"/>
        <v>1.1875</v>
      </c>
      <c r="Q32" s="4" t="s">
        <v>36</v>
      </c>
      <c r="R32" s="5" t="s">
        <v>436</v>
      </c>
      <c r="S32" s="2" t="s">
        <v>358</v>
      </c>
      <c r="T32" s="2" t="s">
        <v>320</v>
      </c>
    </row>
  </sheetData>
  <sortState xmlns:xlrd2="http://schemas.microsoft.com/office/spreadsheetml/2017/richdata2" ref="B3:T8">
    <sortCondition ref="I3:I8"/>
  </sortState>
  <mergeCells count="1">
    <mergeCell ref="A1:T1"/>
  </mergeCells>
  <conditionalFormatting sqref="M3:M32">
    <cfRule type="cellIs" dxfId="15" priority="1" stopIfTrue="1" operator="greaterThan">
      <formula>3</formula>
    </cfRule>
    <cfRule type="cellIs" dxfId="14" priority="2" stopIfTrue="1" operator="between">
      <formula>2.00001157407407</formula>
      <formula>3</formula>
    </cfRule>
    <cfRule type="cellIs" dxfId="13" priority="3" stopIfTrue="1" operator="between">
      <formula>0</formula>
      <formula>1</formula>
    </cfRule>
    <cfRule type="cellIs" dxfId="12" priority="4" stopIfTrue="1" operator="between">
      <formula>1.00001157407407</formula>
      <formula>2</formula>
    </cfRule>
  </conditionalFormatting>
  <conditionalFormatting sqref="P3:P32">
    <cfRule type="cellIs" dxfId="11" priority="5" stopIfTrue="1" operator="greaterThan">
      <formula>3</formula>
    </cfRule>
    <cfRule type="cellIs" dxfId="10" priority="6" stopIfTrue="1" operator="between">
      <formula>2.00001157407407</formula>
      <formula>3</formula>
    </cfRule>
    <cfRule type="cellIs" dxfId="9" priority="7" stopIfTrue="1" operator="between">
      <formula>0</formula>
      <formula>1</formula>
    </cfRule>
    <cfRule type="cellIs" dxfId="8" priority="8" stopIfTrue="1" operator="between">
      <formula>1.00001157407407</formula>
      <formula>2</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822C-B20F-44BC-9551-34F6E90B4EB8}">
  <dimension ref="A1:T90"/>
  <sheetViews>
    <sheetView tabSelected="1" zoomScale="85" zoomScaleNormal="85" workbookViewId="0">
      <pane ySplit="2" topLeftCell="L53" activePane="bottomLeft" state="frozen"/>
      <selection pane="bottomLeft" activeCell="T61" sqref="T61"/>
    </sheetView>
  </sheetViews>
  <sheetFormatPr defaultRowHeight="15"/>
  <cols>
    <col min="2" max="2" width="11.7109375" customWidth="1"/>
    <col min="3" max="3" width="27.28515625" bestFit="1" customWidth="1"/>
    <col min="4" max="4" width="14.28515625" customWidth="1"/>
    <col min="5" max="5" width="17.85546875" bestFit="1" customWidth="1"/>
    <col min="6" max="6" width="20.140625" bestFit="1" customWidth="1"/>
    <col min="7" max="7" width="16" customWidth="1"/>
    <col min="8" max="8" width="15.140625" bestFit="1" customWidth="1"/>
    <col min="9" max="9" width="22.28515625" bestFit="1" customWidth="1"/>
    <col min="10" max="10" width="16.7109375" bestFit="1" customWidth="1"/>
    <col min="11" max="11" width="22.28515625" bestFit="1" customWidth="1"/>
    <col min="12" max="12" width="18.140625" bestFit="1" customWidth="1"/>
    <col min="13" max="13" width="16.85546875" bestFit="1" customWidth="1"/>
    <col min="14" max="14" width="23.140625" bestFit="1" customWidth="1"/>
    <col min="15" max="15" width="19.28515625" customWidth="1"/>
    <col min="16" max="16" width="47.28515625" bestFit="1" customWidth="1"/>
    <col min="17" max="17" width="29.28515625" bestFit="1" customWidth="1"/>
    <col min="18" max="18" width="17.28515625" customWidth="1"/>
    <col min="19" max="19" width="20.140625" customWidth="1"/>
    <col min="20" max="20" width="35.42578125" customWidth="1"/>
  </cols>
  <sheetData>
    <row r="1" spans="1:20" ht="76.5" customHeight="1">
      <c r="A1" s="25"/>
      <c r="B1" s="25"/>
      <c r="C1" s="25"/>
      <c r="D1" s="25"/>
      <c r="E1" s="25"/>
      <c r="F1" s="25"/>
      <c r="G1" s="25"/>
      <c r="H1" s="25"/>
      <c r="I1" s="25"/>
      <c r="J1" s="25"/>
      <c r="K1" s="25"/>
      <c r="L1" s="25"/>
      <c r="M1" s="25"/>
      <c r="N1" s="25"/>
      <c r="O1" s="25"/>
      <c r="P1" s="25"/>
      <c r="Q1" s="25"/>
      <c r="R1" s="25"/>
      <c r="S1" s="25"/>
      <c r="T1" s="25"/>
    </row>
    <row r="2" spans="1:20" ht="15.75">
      <c r="A2" s="6" t="s">
        <v>0</v>
      </c>
      <c r="B2" s="6" t="s">
        <v>1</v>
      </c>
      <c r="C2" s="6" t="s">
        <v>2</v>
      </c>
      <c r="D2" s="6" t="s">
        <v>3</v>
      </c>
      <c r="E2" s="6" t="s">
        <v>4</v>
      </c>
      <c r="F2" s="6" t="s">
        <v>5</v>
      </c>
      <c r="G2" s="6" t="s">
        <v>6</v>
      </c>
      <c r="H2" s="6" t="s">
        <v>7</v>
      </c>
      <c r="I2" s="6" t="s">
        <v>8</v>
      </c>
      <c r="J2" s="6" t="s">
        <v>9</v>
      </c>
      <c r="K2" s="6" t="s">
        <v>10</v>
      </c>
      <c r="L2" s="6" t="s">
        <v>11</v>
      </c>
      <c r="M2" s="8" t="s">
        <v>12</v>
      </c>
      <c r="N2" s="6" t="s">
        <v>13</v>
      </c>
      <c r="O2" s="8" t="s">
        <v>14</v>
      </c>
      <c r="P2" s="8" t="s">
        <v>15</v>
      </c>
      <c r="Q2" s="6" t="s">
        <v>16</v>
      </c>
      <c r="R2" s="6" t="s">
        <v>17</v>
      </c>
      <c r="S2" s="6" t="s">
        <v>18</v>
      </c>
      <c r="T2" s="6" t="s">
        <v>19</v>
      </c>
    </row>
    <row r="3" spans="1:20" ht="16.5" customHeight="1">
      <c r="A3" s="2">
        <v>1</v>
      </c>
      <c r="B3" s="2" t="s">
        <v>437</v>
      </c>
      <c r="C3" s="2" t="s">
        <v>438</v>
      </c>
      <c r="D3" s="2">
        <v>1124067594</v>
      </c>
      <c r="E3" s="2">
        <v>566562076</v>
      </c>
      <c r="F3" s="2" t="s">
        <v>311</v>
      </c>
      <c r="G3" s="2" t="s">
        <v>317</v>
      </c>
      <c r="H3" s="2" t="s">
        <v>439</v>
      </c>
      <c r="I3" s="3">
        <v>46113</v>
      </c>
      <c r="J3" s="4">
        <v>0.68611111111111112</v>
      </c>
      <c r="K3" s="3">
        <v>46113</v>
      </c>
      <c r="L3" s="4">
        <v>0.33888888888888891</v>
      </c>
      <c r="M3" s="10">
        <f>(L3+K3)-(J3+I3)</f>
        <v>-0.34722222222626442</v>
      </c>
      <c r="N3" s="3">
        <v>46114</v>
      </c>
      <c r="O3" s="4">
        <v>0.43263888888888891</v>
      </c>
      <c r="P3" s="10">
        <f>(O3+N3)-(L3+K3)</f>
        <v>1.09375</v>
      </c>
      <c r="Q3" s="13" t="s">
        <v>440</v>
      </c>
      <c r="R3" s="5" t="s">
        <v>441</v>
      </c>
      <c r="S3" s="2" t="s">
        <v>212</v>
      </c>
      <c r="T3" s="2" t="s">
        <v>314</v>
      </c>
    </row>
    <row r="4" spans="1:20" ht="16.5" customHeight="1">
      <c r="A4" s="2">
        <v>2</v>
      </c>
      <c r="B4" s="2" t="s">
        <v>442</v>
      </c>
      <c r="C4" s="2" t="s">
        <v>443</v>
      </c>
      <c r="D4" s="2">
        <v>1047343577</v>
      </c>
      <c r="E4" s="2">
        <v>552920337</v>
      </c>
      <c r="F4" s="2" t="s">
        <v>444</v>
      </c>
      <c r="G4" s="2" t="s">
        <v>317</v>
      </c>
      <c r="H4" s="2" t="s">
        <v>445</v>
      </c>
      <c r="I4" s="3">
        <v>46113</v>
      </c>
      <c r="J4" s="4">
        <v>0.45208333333333334</v>
      </c>
      <c r="K4" s="3">
        <v>46113</v>
      </c>
      <c r="L4" s="4">
        <v>0.45277777777777778</v>
      </c>
      <c r="M4" s="10">
        <f>(L4+K4)-(J4+I4)</f>
        <v>6.944444467080757E-4</v>
      </c>
      <c r="N4" s="3">
        <v>46114</v>
      </c>
      <c r="O4" s="4">
        <v>0.37777777777777777</v>
      </c>
      <c r="P4" s="10">
        <f>(O4+N4)-(L4+K4)</f>
        <v>0.92500000000291038</v>
      </c>
      <c r="Q4" s="13" t="s">
        <v>36</v>
      </c>
      <c r="R4" s="5" t="s">
        <v>446</v>
      </c>
      <c r="S4" s="2" t="s">
        <v>212</v>
      </c>
      <c r="T4" s="2" t="s">
        <v>314</v>
      </c>
    </row>
    <row r="5" spans="1:20" ht="16.5" customHeight="1">
      <c r="A5" s="2">
        <v>3</v>
      </c>
      <c r="B5" s="2" t="s">
        <v>447</v>
      </c>
      <c r="C5" s="2" t="s">
        <v>448</v>
      </c>
      <c r="D5" s="2">
        <v>1084406360</v>
      </c>
      <c r="E5" s="2">
        <v>555267712</v>
      </c>
      <c r="F5" s="2" t="s">
        <v>311</v>
      </c>
      <c r="G5" s="2" t="s">
        <v>208</v>
      </c>
      <c r="H5" s="2" t="s">
        <v>340</v>
      </c>
      <c r="I5" s="3">
        <v>46113</v>
      </c>
      <c r="J5" s="4">
        <v>0.41944444444444445</v>
      </c>
      <c r="K5" s="3">
        <v>46113</v>
      </c>
      <c r="L5" s="4">
        <v>0.42083333333333334</v>
      </c>
      <c r="M5" s="10">
        <f>(L5+K5)-(J5+I5)</f>
        <v>1.3888888861401938E-3</v>
      </c>
      <c r="N5" s="3">
        <v>46114</v>
      </c>
      <c r="O5" s="4">
        <v>0.53611111111111109</v>
      </c>
      <c r="P5" s="10">
        <f>(O5+N5)-(L5+K5)</f>
        <v>1.1152777777824667</v>
      </c>
      <c r="Q5" s="13" t="s">
        <v>175</v>
      </c>
      <c r="R5" s="5" t="s">
        <v>449</v>
      </c>
      <c r="S5" s="2" t="s">
        <v>212</v>
      </c>
      <c r="T5" s="2"/>
    </row>
    <row r="6" spans="1:20" ht="16.5" customHeight="1">
      <c r="A6" s="2">
        <v>4</v>
      </c>
      <c r="B6" s="2" t="s">
        <v>450</v>
      </c>
      <c r="C6" s="2" t="s">
        <v>451</v>
      </c>
      <c r="D6" s="2">
        <v>1073724922</v>
      </c>
      <c r="E6" s="2">
        <v>544007400</v>
      </c>
      <c r="F6" s="2" t="s">
        <v>311</v>
      </c>
      <c r="G6" s="2" t="s">
        <v>208</v>
      </c>
      <c r="H6" s="2" t="s">
        <v>402</v>
      </c>
      <c r="I6" s="3">
        <v>46113</v>
      </c>
      <c r="J6" s="4">
        <v>0.68611111111111112</v>
      </c>
      <c r="K6" s="3">
        <v>46113</v>
      </c>
      <c r="L6" s="4"/>
      <c r="M6" s="10">
        <f>(L6+K6)-(J6+I6)</f>
        <v>-0.68611111111385981</v>
      </c>
      <c r="N6" s="3">
        <v>46114</v>
      </c>
      <c r="O6" s="4">
        <v>0.43263888888888891</v>
      </c>
      <c r="P6" s="10">
        <f>(O6+N6)-(L6+K6)</f>
        <v>1.4326388888875954</v>
      </c>
      <c r="Q6" s="13" t="s">
        <v>440</v>
      </c>
      <c r="R6" s="5" t="s">
        <v>452</v>
      </c>
      <c r="S6" s="2"/>
      <c r="T6" s="2"/>
    </row>
    <row r="7" spans="1:20" ht="16.5" customHeight="1">
      <c r="A7" s="2">
        <v>5</v>
      </c>
      <c r="B7" s="2" t="s">
        <v>453</v>
      </c>
      <c r="C7" s="2" t="s">
        <v>454</v>
      </c>
      <c r="D7" s="2">
        <v>1094897426</v>
      </c>
      <c r="E7" s="2">
        <v>500966977</v>
      </c>
      <c r="F7" s="2" t="s">
        <v>311</v>
      </c>
      <c r="G7" s="2" t="s">
        <v>317</v>
      </c>
      <c r="H7" s="2" t="s">
        <v>318</v>
      </c>
      <c r="I7" s="3">
        <v>46114</v>
      </c>
      <c r="J7" s="4">
        <v>0.57499999999999996</v>
      </c>
      <c r="K7" s="3">
        <v>46116</v>
      </c>
      <c r="L7" s="4">
        <v>0.41180555555555554</v>
      </c>
      <c r="M7" s="10">
        <f>(L7+K7)-(J7+I7)</f>
        <v>1.8368055555620231</v>
      </c>
      <c r="N7" s="3">
        <v>46116</v>
      </c>
      <c r="O7" s="4">
        <v>0.63888888888888884</v>
      </c>
      <c r="P7" s="10">
        <f>(O7+N7)-(L7+K7)</f>
        <v>0.22708333333139308</v>
      </c>
      <c r="Q7" s="13" t="s">
        <v>62</v>
      </c>
      <c r="R7" s="5" t="s">
        <v>455</v>
      </c>
      <c r="S7" s="2" t="s">
        <v>358</v>
      </c>
      <c r="T7" s="2" t="s">
        <v>320</v>
      </c>
    </row>
    <row r="8" spans="1:20" ht="16.5" customHeight="1">
      <c r="A8" s="2">
        <v>6</v>
      </c>
      <c r="B8" s="2" t="s">
        <v>456</v>
      </c>
      <c r="C8" s="2" t="s">
        <v>457</v>
      </c>
      <c r="D8" s="2">
        <v>1032541326</v>
      </c>
      <c r="E8" s="2">
        <v>549909990</v>
      </c>
      <c r="F8" s="2" t="s">
        <v>311</v>
      </c>
      <c r="G8" s="2" t="s">
        <v>208</v>
      </c>
      <c r="H8" s="2" t="s">
        <v>402</v>
      </c>
      <c r="I8" s="3">
        <v>46114</v>
      </c>
      <c r="J8" s="4">
        <v>0.92361111111111116</v>
      </c>
      <c r="K8" s="3">
        <v>46116</v>
      </c>
      <c r="L8" s="4">
        <v>0.41249999999999998</v>
      </c>
      <c r="M8" s="10">
        <f>(L8+K8)-(J8+I8)</f>
        <v>1.4888888888890506</v>
      </c>
      <c r="N8" s="3">
        <v>46116</v>
      </c>
      <c r="O8" s="4">
        <v>0.61736111111111114</v>
      </c>
      <c r="P8" s="10">
        <f>(O8+N8)-(L8+K8)</f>
        <v>0.20486111110949423</v>
      </c>
      <c r="Q8" s="13" t="s">
        <v>175</v>
      </c>
      <c r="R8" s="5" t="s">
        <v>458</v>
      </c>
      <c r="S8" s="2" t="s">
        <v>358</v>
      </c>
      <c r="T8" s="2" t="s">
        <v>320</v>
      </c>
    </row>
    <row r="9" spans="1:20" ht="16.5" customHeight="1">
      <c r="A9" s="2">
        <v>7</v>
      </c>
      <c r="B9" s="2" t="s">
        <v>459</v>
      </c>
      <c r="C9" s="2" t="s">
        <v>460</v>
      </c>
      <c r="D9" s="2">
        <v>1202919237</v>
      </c>
      <c r="E9" s="2">
        <v>500060063</v>
      </c>
      <c r="F9" s="2" t="s">
        <v>311</v>
      </c>
      <c r="G9" s="2" t="s">
        <v>317</v>
      </c>
      <c r="H9" s="2" t="s">
        <v>318</v>
      </c>
      <c r="I9" s="3">
        <v>46117</v>
      </c>
      <c r="J9" s="4">
        <v>0.6791666666666667</v>
      </c>
      <c r="K9" s="3">
        <v>46117</v>
      </c>
      <c r="L9" s="4">
        <v>0.93263888888888891</v>
      </c>
      <c r="M9" s="10">
        <f>(L9+K9)-(J9+I9)</f>
        <v>0.25347222221898846</v>
      </c>
      <c r="N9" s="3">
        <v>46118</v>
      </c>
      <c r="O9" s="4">
        <v>0.4236111111111111</v>
      </c>
      <c r="P9" s="10">
        <f>(O9+N9)-(L9+K9)</f>
        <v>0.49097222222189885</v>
      </c>
      <c r="Q9" s="13" t="s">
        <v>461</v>
      </c>
      <c r="R9" s="5" t="s">
        <v>462</v>
      </c>
      <c r="S9" s="2" t="s">
        <v>358</v>
      </c>
      <c r="T9" s="2" t="s">
        <v>320</v>
      </c>
    </row>
    <row r="10" spans="1:20" ht="16.5" customHeight="1">
      <c r="A10" s="2">
        <v>8</v>
      </c>
      <c r="B10" s="2" t="s">
        <v>463</v>
      </c>
      <c r="C10" s="2" t="s">
        <v>464</v>
      </c>
      <c r="D10" s="2">
        <v>1121088312</v>
      </c>
      <c r="E10" s="2">
        <v>550393046</v>
      </c>
      <c r="F10" s="2" t="s">
        <v>344</v>
      </c>
      <c r="G10" s="2" t="s">
        <v>208</v>
      </c>
      <c r="H10" s="2" t="s">
        <v>353</v>
      </c>
      <c r="I10" s="3">
        <v>46117</v>
      </c>
      <c r="J10" s="4">
        <v>0.99930555555555556</v>
      </c>
      <c r="K10" s="3">
        <v>46118</v>
      </c>
      <c r="L10" s="4">
        <v>0.34583333333333333</v>
      </c>
      <c r="M10" s="10">
        <f>(L10+K10)-(J10+I10)</f>
        <v>0.34652777777955635</v>
      </c>
      <c r="N10" s="3">
        <v>46118</v>
      </c>
      <c r="O10" s="4">
        <v>0.43472222222222223</v>
      </c>
      <c r="P10" s="10">
        <f>(O10+N10)-(L10+K10)</f>
        <v>8.8888888887595385E-2</v>
      </c>
      <c r="Q10" s="13" t="s">
        <v>175</v>
      </c>
      <c r="R10" s="5" t="s">
        <v>465</v>
      </c>
      <c r="S10" s="2" t="s">
        <v>358</v>
      </c>
      <c r="T10" s="2" t="s">
        <v>320</v>
      </c>
    </row>
    <row r="11" spans="1:20" ht="16.5" customHeight="1">
      <c r="A11" s="2">
        <v>9</v>
      </c>
      <c r="B11" s="2" t="s">
        <v>466</v>
      </c>
      <c r="C11" s="2" t="s">
        <v>467</v>
      </c>
      <c r="D11" s="2">
        <v>1200390308</v>
      </c>
      <c r="E11" s="2">
        <v>533144665</v>
      </c>
      <c r="F11" s="2" t="s">
        <v>311</v>
      </c>
      <c r="G11" s="2" t="s">
        <v>317</v>
      </c>
      <c r="H11" s="2" t="s">
        <v>318</v>
      </c>
      <c r="I11" s="3">
        <v>46118</v>
      </c>
      <c r="J11" s="4">
        <v>0.67152777777777772</v>
      </c>
      <c r="K11" s="3">
        <v>46118</v>
      </c>
      <c r="L11" s="4">
        <v>0.67361111111111116</v>
      </c>
      <c r="M11" s="10">
        <f>(L11+K11)-(J11+I11)</f>
        <v>2.0833333328482695E-3</v>
      </c>
      <c r="N11" s="3">
        <v>46119</v>
      </c>
      <c r="O11" s="4">
        <v>0.62430555555555556</v>
      </c>
      <c r="P11" s="10">
        <f>(O11+N11)-(L11+K11)</f>
        <v>0.95069444444379769</v>
      </c>
      <c r="Q11" s="13" t="s">
        <v>36</v>
      </c>
      <c r="R11" s="5" t="s">
        <v>468</v>
      </c>
      <c r="S11" s="2" t="s">
        <v>358</v>
      </c>
      <c r="T11" s="2" t="s">
        <v>320</v>
      </c>
    </row>
    <row r="12" spans="1:20" ht="16.5" customHeight="1">
      <c r="A12" s="2">
        <v>10</v>
      </c>
      <c r="B12" s="2" t="s">
        <v>469</v>
      </c>
      <c r="C12" s="2" t="s">
        <v>470</v>
      </c>
      <c r="D12" s="2">
        <v>1220035917</v>
      </c>
      <c r="E12" s="2">
        <v>554300158</v>
      </c>
      <c r="F12" s="2" t="s">
        <v>311</v>
      </c>
      <c r="G12" s="2" t="s">
        <v>317</v>
      </c>
      <c r="H12" s="2" t="s">
        <v>471</v>
      </c>
      <c r="I12" s="3">
        <v>46118</v>
      </c>
      <c r="J12" s="4">
        <v>0.56597222222222221</v>
      </c>
      <c r="K12" s="3">
        <v>46118</v>
      </c>
      <c r="L12" s="4">
        <v>0.58958333333333335</v>
      </c>
      <c r="M12" s="10">
        <f>(L12+K12)-(J12+I12)</f>
        <v>2.3611111115314998E-2</v>
      </c>
      <c r="N12" s="3">
        <v>46119</v>
      </c>
      <c r="O12" s="4">
        <v>0.82708333333333328</v>
      </c>
      <c r="P12" s="10">
        <f>(O12+N12)-(L12+K12)</f>
        <v>1.2374999999956344</v>
      </c>
      <c r="Q12" s="13" t="s">
        <v>22</v>
      </c>
      <c r="R12" s="5" t="s">
        <v>472</v>
      </c>
      <c r="S12" s="2" t="s">
        <v>358</v>
      </c>
      <c r="T12" s="2" t="s">
        <v>320</v>
      </c>
    </row>
    <row r="13" spans="1:20" ht="16.5" customHeight="1">
      <c r="A13" s="2">
        <v>11</v>
      </c>
      <c r="B13" s="2" t="s">
        <v>473</v>
      </c>
      <c r="C13" s="2" t="s">
        <v>431</v>
      </c>
      <c r="D13" s="2">
        <v>1107231993</v>
      </c>
      <c r="E13" s="2">
        <v>530069565</v>
      </c>
      <c r="F13" s="2" t="s">
        <v>311</v>
      </c>
      <c r="G13" s="2" t="s">
        <v>317</v>
      </c>
      <c r="H13" s="2" t="s">
        <v>318</v>
      </c>
      <c r="I13" s="3">
        <v>46119</v>
      </c>
      <c r="J13" s="4">
        <v>0.52013888888888893</v>
      </c>
      <c r="K13" s="3">
        <v>46119</v>
      </c>
      <c r="L13" s="4">
        <v>0.52638888888888891</v>
      </c>
      <c r="M13" s="10">
        <f>(L13+K13)-(J13+I13)</f>
        <v>6.2499999985448085E-3</v>
      </c>
      <c r="N13" s="3">
        <v>46119</v>
      </c>
      <c r="O13" s="4">
        <v>0.63611111111111107</v>
      </c>
      <c r="P13" s="10">
        <f>(O13+N13)-(L13+K13)</f>
        <v>0.10972222222335404</v>
      </c>
      <c r="Q13" s="13" t="s">
        <v>62</v>
      </c>
      <c r="R13" s="5" t="s">
        <v>474</v>
      </c>
      <c r="S13" s="2" t="s">
        <v>395</v>
      </c>
      <c r="T13" s="2" t="s">
        <v>320</v>
      </c>
    </row>
    <row r="14" spans="1:20" ht="16.5" customHeight="1">
      <c r="A14" s="2">
        <v>12</v>
      </c>
      <c r="B14" s="2" t="s">
        <v>475</v>
      </c>
      <c r="C14" s="2" t="s">
        <v>476</v>
      </c>
      <c r="D14" s="2">
        <v>1010114823</v>
      </c>
      <c r="E14" s="2">
        <v>502336602</v>
      </c>
      <c r="F14" s="2" t="s">
        <v>331</v>
      </c>
      <c r="G14" s="2" t="s">
        <v>317</v>
      </c>
      <c r="H14" s="2" t="s">
        <v>376</v>
      </c>
      <c r="I14" s="3">
        <v>46119</v>
      </c>
      <c r="J14" s="4">
        <v>0.69652777777777775</v>
      </c>
      <c r="K14" s="3">
        <v>46119</v>
      </c>
      <c r="L14" s="4">
        <v>0.69930555555555551</v>
      </c>
      <c r="M14" s="10">
        <f>(L14+K14)-(J14+I14)</f>
        <v>2.7777777795563452E-3</v>
      </c>
      <c r="N14" s="3">
        <v>46119</v>
      </c>
      <c r="O14" s="4">
        <v>0.71111111111111114</v>
      </c>
      <c r="P14" s="10">
        <f>(O14+N14)-(L14+K14)</f>
        <v>1.1805555550381541E-2</v>
      </c>
      <c r="Q14" s="13" t="s">
        <v>101</v>
      </c>
      <c r="R14" s="5" t="s">
        <v>477</v>
      </c>
      <c r="S14" s="2" t="s">
        <v>358</v>
      </c>
      <c r="T14" s="2" t="s">
        <v>320</v>
      </c>
    </row>
    <row r="15" spans="1:20" ht="16.5" customHeight="1">
      <c r="A15" s="2">
        <v>13</v>
      </c>
      <c r="B15" s="2" t="s">
        <v>478</v>
      </c>
      <c r="C15" s="2" t="s">
        <v>479</v>
      </c>
      <c r="D15" s="2">
        <v>1218190211</v>
      </c>
      <c r="E15" s="2">
        <v>557933738</v>
      </c>
      <c r="F15" s="2" t="s">
        <v>311</v>
      </c>
      <c r="G15" s="2" t="s">
        <v>381</v>
      </c>
      <c r="H15" s="2" t="s">
        <v>410</v>
      </c>
      <c r="I15" s="3">
        <v>46119</v>
      </c>
      <c r="J15" s="4">
        <v>0.46527777777777779</v>
      </c>
      <c r="K15" s="3">
        <v>46119</v>
      </c>
      <c r="L15" s="4">
        <v>0.46805555555555556</v>
      </c>
      <c r="M15" s="10">
        <f>(L15+K15)-(J15+I15)</f>
        <v>2.7777777722803876E-3</v>
      </c>
      <c r="N15" s="3">
        <v>46119</v>
      </c>
      <c r="O15" s="4">
        <v>0.7680555555555556</v>
      </c>
      <c r="P15" s="10">
        <f>(O15+N15)-(L15+K15)</f>
        <v>0.30000000000291038</v>
      </c>
      <c r="Q15" s="13" t="s">
        <v>30</v>
      </c>
      <c r="R15" s="5" t="s">
        <v>480</v>
      </c>
      <c r="S15" s="2" t="s">
        <v>358</v>
      </c>
      <c r="T15" s="2" t="s">
        <v>320</v>
      </c>
    </row>
    <row r="16" spans="1:20" ht="16.5" customHeight="1">
      <c r="A16" s="2">
        <v>14</v>
      </c>
      <c r="B16" s="2" t="s">
        <v>481</v>
      </c>
      <c r="C16" s="2" t="s">
        <v>482</v>
      </c>
      <c r="D16" s="2">
        <v>2620783015</v>
      </c>
      <c r="E16" s="2">
        <v>544666077</v>
      </c>
      <c r="F16" s="2"/>
      <c r="G16" s="2"/>
      <c r="H16" s="2"/>
      <c r="I16" s="3">
        <v>46119</v>
      </c>
      <c r="J16" s="4">
        <v>0.73333333333333328</v>
      </c>
      <c r="K16" s="3"/>
      <c r="L16" s="4"/>
      <c r="M16" s="10">
        <f>(L16+K16)-(J16+I16)</f>
        <v>-46119.73333333333</v>
      </c>
      <c r="N16" s="3">
        <v>46121</v>
      </c>
      <c r="O16" s="4">
        <v>0.84236111111111112</v>
      </c>
      <c r="P16" s="10">
        <f>(O16+N16)-(L16+K16)</f>
        <v>46121.842361111114</v>
      </c>
      <c r="Q16" s="13" t="s">
        <v>36</v>
      </c>
      <c r="R16" s="5" t="s">
        <v>483</v>
      </c>
      <c r="S16" s="2"/>
      <c r="T16" s="2"/>
    </row>
    <row r="17" spans="1:20" ht="16.5" customHeight="1">
      <c r="A17" s="2">
        <v>15</v>
      </c>
      <c r="B17" s="2" t="s">
        <v>484</v>
      </c>
      <c r="C17" s="2" t="s">
        <v>485</v>
      </c>
      <c r="D17" s="2">
        <v>1189382094</v>
      </c>
      <c r="E17" s="2">
        <v>555270071</v>
      </c>
      <c r="F17" s="2" t="s">
        <v>311</v>
      </c>
      <c r="G17" s="2" t="s">
        <v>317</v>
      </c>
      <c r="H17" s="2" t="s">
        <v>318</v>
      </c>
      <c r="I17" s="3">
        <v>46120</v>
      </c>
      <c r="J17" s="4">
        <v>0.45277777777777778</v>
      </c>
      <c r="K17" s="3">
        <v>46120</v>
      </c>
      <c r="L17" s="4">
        <v>0.45416666666666666</v>
      </c>
      <c r="M17" s="10">
        <f>(L17+K17)-(J17+I17)</f>
        <v>1.3888888934161514E-3</v>
      </c>
      <c r="N17" s="3">
        <v>46120</v>
      </c>
      <c r="O17" s="4">
        <v>0.48888888888888887</v>
      </c>
      <c r="P17" s="10">
        <f>(O17+N17)-(L17+K17)</f>
        <v>3.4722222218988463E-2</v>
      </c>
      <c r="Q17" s="13" t="s">
        <v>36</v>
      </c>
      <c r="R17" s="5" t="s">
        <v>486</v>
      </c>
      <c r="S17" s="2" t="s">
        <v>337</v>
      </c>
      <c r="T17" s="2" t="s">
        <v>320</v>
      </c>
    </row>
    <row r="18" spans="1:20" ht="16.5" customHeight="1">
      <c r="A18" s="2">
        <v>16</v>
      </c>
      <c r="B18" s="2" t="s">
        <v>487</v>
      </c>
      <c r="C18" s="2" t="s">
        <v>488</v>
      </c>
      <c r="D18" s="2">
        <v>1061283147</v>
      </c>
      <c r="E18" s="2">
        <v>544448981</v>
      </c>
      <c r="F18" s="2"/>
      <c r="G18" s="2"/>
      <c r="H18" s="2"/>
      <c r="I18" s="3">
        <v>46120</v>
      </c>
      <c r="J18" s="4">
        <v>0.80902777777777779</v>
      </c>
      <c r="K18" s="3"/>
      <c r="L18" s="4"/>
      <c r="M18" s="10">
        <f>(L18+K18)-(J18+I18)</f>
        <v>-46120.809027777781</v>
      </c>
      <c r="N18" s="3">
        <v>46121</v>
      </c>
      <c r="O18" s="4">
        <v>0.44444444444444442</v>
      </c>
      <c r="P18" s="10">
        <f>(O18+N18)-(L18+K18)</f>
        <v>46121.444444444445</v>
      </c>
      <c r="Q18" s="13" t="s">
        <v>175</v>
      </c>
      <c r="R18" s="5" t="s">
        <v>489</v>
      </c>
      <c r="S18" s="2"/>
      <c r="T18" s="2"/>
    </row>
    <row r="19" spans="1:20" ht="16.5" customHeight="1">
      <c r="A19" s="2">
        <v>17</v>
      </c>
      <c r="B19" s="2" t="s">
        <v>490</v>
      </c>
      <c r="C19" s="2" t="s">
        <v>491</v>
      </c>
      <c r="D19" s="2">
        <v>13098287</v>
      </c>
      <c r="E19" s="2">
        <v>501742994</v>
      </c>
      <c r="F19" s="2"/>
      <c r="G19" s="2"/>
      <c r="H19" s="2"/>
      <c r="I19" s="3">
        <v>46120</v>
      </c>
      <c r="J19" s="4">
        <v>0.82291666666666663</v>
      </c>
      <c r="K19" s="3"/>
      <c r="L19" s="4"/>
      <c r="M19" s="10">
        <f>(L19+K19)-(J19+I19)</f>
        <v>-46120.822916666664</v>
      </c>
      <c r="N19" s="3">
        <v>46121</v>
      </c>
      <c r="O19" s="4">
        <v>0.64722222222222225</v>
      </c>
      <c r="P19" s="10">
        <f>(O19+N19)-(L19+K19)</f>
        <v>46121.647222222222</v>
      </c>
      <c r="Q19" s="13" t="s">
        <v>36</v>
      </c>
      <c r="R19" s="5" t="s">
        <v>492</v>
      </c>
      <c r="S19" s="2"/>
      <c r="T19" s="2"/>
    </row>
    <row r="20" spans="1:20" ht="16.5" customHeight="1">
      <c r="A20" s="2">
        <v>18</v>
      </c>
      <c r="B20" s="2" t="s">
        <v>493</v>
      </c>
      <c r="C20" s="2" t="s">
        <v>494</v>
      </c>
      <c r="D20" s="2">
        <v>1042734515</v>
      </c>
      <c r="E20" s="2">
        <v>508509987</v>
      </c>
      <c r="F20" s="2" t="s">
        <v>311</v>
      </c>
      <c r="G20" s="2" t="s">
        <v>317</v>
      </c>
      <c r="H20" s="2" t="s">
        <v>318</v>
      </c>
      <c r="I20" s="3">
        <v>46120</v>
      </c>
      <c r="J20" s="4">
        <v>0.81805555555555554</v>
      </c>
      <c r="K20" s="3"/>
      <c r="L20" s="4"/>
      <c r="M20" s="10">
        <f>(L20+K20)-(J20+I20)</f>
        <v>-46120.818055555559</v>
      </c>
      <c r="N20" s="3">
        <v>46121</v>
      </c>
      <c r="O20" s="4">
        <v>0.6381944444444444</v>
      </c>
      <c r="P20" s="10">
        <f>(O20+N20)-(L20+K20)</f>
        <v>46121.638194444444</v>
      </c>
      <c r="Q20" s="13" t="s">
        <v>62</v>
      </c>
      <c r="R20" s="5" t="s">
        <v>495</v>
      </c>
      <c r="S20" s="2"/>
      <c r="T20" s="2"/>
    </row>
    <row r="21" spans="1:20" ht="16.5" customHeight="1">
      <c r="A21" s="2">
        <v>19</v>
      </c>
      <c r="B21" s="2" t="s">
        <v>496</v>
      </c>
      <c r="C21" s="2" t="s">
        <v>431</v>
      </c>
      <c r="D21" s="2">
        <v>1107231993</v>
      </c>
      <c r="E21" s="2">
        <v>530069565</v>
      </c>
      <c r="F21" s="2"/>
      <c r="G21" s="2"/>
      <c r="H21" s="2"/>
      <c r="I21" s="3">
        <v>46123</v>
      </c>
      <c r="J21" s="4">
        <v>0.34930555555555554</v>
      </c>
      <c r="K21" s="3"/>
      <c r="L21" s="4"/>
      <c r="M21" s="10"/>
      <c r="N21" s="3"/>
      <c r="O21" s="4"/>
      <c r="P21" s="10"/>
      <c r="Q21" s="13"/>
      <c r="R21" s="5"/>
      <c r="S21" s="2"/>
      <c r="T21" s="2"/>
    </row>
    <row r="22" spans="1:20" ht="16.5" customHeight="1">
      <c r="A22" s="2">
        <v>20</v>
      </c>
      <c r="B22" s="2" t="s">
        <v>497</v>
      </c>
      <c r="C22" s="2" t="s">
        <v>498</v>
      </c>
      <c r="D22" s="2">
        <v>1061925572</v>
      </c>
      <c r="E22" s="2">
        <v>555335524</v>
      </c>
      <c r="F22" s="2" t="s">
        <v>311</v>
      </c>
      <c r="G22" s="2" t="s">
        <v>317</v>
      </c>
      <c r="H22" s="2" t="s">
        <v>318</v>
      </c>
      <c r="I22" s="3">
        <v>46123</v>
      </c>
      <c r="J22" s="4">
        <v>0.70486111111111116</v>
      </c>
      <c r="K22" s="3">
        <v>46123</v>
      </c>
      <c r="L22" s="4">
        <v>0.7055555555555556</v>
      </c>
      <c r="M22" s="10">
        <f>(L22+K22)-(J22+I22)</f>
        <v>6.944444467080757E-4</v>
      </c>
      <c r="N22" s="3">
        <v>46125</v>
      </c>
      <c r="O22" s="4">
        <v>0.45416666666666666</v>
      </c>
      <c r="P22" s="10">
        <f>(O22+N22)-(L22+K22)</f>
        <v>1.7486111111138598</v>
      </c>
      <c r="Q22" s="13" t="s">
        <v>62</v>
      </c>
      <c r="R22" s="5" t="s">
        <v>499</v>
      </c>
      <c r="S22" s="2" t="s">
        <v>358</v>
      </c>
      <c r="T22" s="2" t="s">
        <v>320</v>
      </c>
    </row>
    <row r="23" spans="1:20" ht="16.5" customHeight="1">
      <c r="A23" s="2">
        <v>21</v>
      </c>
      <c r="B23" s="2" t="s">
        <v>500</v>
      </c>
      <c r="C23" s="2" t="s">
        <v>501</v>
      </c>
      <c r="D23" s="2">
        <v>1113720849</v>
      </c>
      <c r="E23" s="2">
        <v>500722181</v>
      </c>
      <c r="F23" s="2" t="s">
        <v>311</v>
      </c>
      <c r="G23" s="2" t="s">
        <v>208</v>
      </c>
      <c r="H23" s="2" t="s">
        <v>402</v>
      </c>
      <c r="I23" s="3">
        <v>46123</v>
      </c>
      <c r="J23" s="4">
        <v>0.43125000000000002</v>
      </c>
      <c r="K23" s="3">
        <v>46124</v>
      </c>
      <c r="L23" s="4">
        <v>0.47708333333333336</v>
      </c>
      <c r="M23" s="10">
        <f>(L23+K23)-(J23+I23)</f>
        <v>1.0458333333299379</v>
      </c>
      <c r="N23" s="3">
        <v>46125</v>
      </c>
      <c r="O23" s="4">
        <v>0.43958333333333333</v>
      </c>
      <c r="P23" s="10">
        <f>(O23+N23)-(L23+K23)</f>
        <v>0.96250000000145519</v>
      </c>
      <c r="Q23" s="13" t="s">
        <v>175</v>
      </c>
      <c r="R23" s="5" t="s">
        <v>502</v>
      </c>
      <c r="S23" s="2" t="s">
        <v>358</v>
      </c>
      <c r="T23" s="2" t="s">
        <v>320</v>
      </c>
    </row>
    <row r="24" spans="1:20" ht="16.5" customHeight="1">
      <c r="A24" s="2">
        <v>22</v>
      </c>
      <c r="B24" s="2" t="s">
        <v>503</v>
      </c>
      <c r="C24" s="2" t="s">
        <v>504</v>
      </c>
      <c r="D24" s="2">
        <v>1121057119</v>
      </c>
      <c r="E24" s="2">
        <v>590208833</v>
      </c>
      <c r="F24" s="2" t="s">
        <v>311</v>
      </c>
      <c r="G24" s="2" t="s">
        <v>317</v>
      </c>
      <c r="H24" s="2" t="s">
        <v>318</v>
      </c>
      <c r="I24" s="3">
        <v>46123</v>
      </c>
      <c r="J24" s="4">
        <v>0.47847222222222224</v>
      </c>
      <c r="K24" s="3">
        <v>46123</v>
      </c>
      <c r="L24" s="4">
        <v>0.48055555555555557</v>
      </c>
      <c r="M24" s="10">
        <f>(L24+K24)-(J24+I24)</f>
        <v>2.0833333328482695E-3</v>
      </c>
      <c r="N24" s="3">
        <v>46128</v>
      </c>
      <c r="O24" s="4">
        <v>0.48888888888888887</v>
      </c>
      <c r="P24" s="10">
        <f>(O24+N24)-(L24+K24)</f>
        <v>5.0083333333313931</v>
      </c>
      <c r="Q24" s="13" t="s">
        <v>505</v>
      </c>
      <c r="R24" s="5" t="s">
        <v>506</v>
      </c>
      <c r="S24" s="2" t="s">
        <v>358</v>
      </c>
      <c r="T24" s="2"/>
    </row>
    <row r="25" spans="1:20" ht="16.5" customHeight="1">
      <c r="A25" s="2">
        <v>23</v>
      </c>
      <c r="B25" s="2" t="s">
        <v>507</v>
      </c>
      <c r="C25" s="2" t="s">
        <v>508</v>
      </c>
      <c r="D25" s="2">
        <v>1106057100</v>
      </c>
      <c r="E25" s="2">
        <v>502033780</v>
      </c>
      <c r="F25" s="2" t="s">
        <v>311</v>
      </c>
      <c r="G25" s="2" t="s">
        <v>208</v>
      </c>
      <c r="H25" s="2" t="s">
        <v>402</v>
      </c>
      <c r="I25" s="3">
        <v>46124</v>
      </c>
      <c r="J25" s="4">
        <v>0.60069444444444442</v>
      </c>
      <c r="K25" s="3">
        <v>46124</v>
      </c>
      <c r="L25" s="4">
        <v>0.60138888888888886</v>
      </c>
      <c r="M25" s="10">
        <f>(L25+K25)-(J25+I25)</f>
        <v>6.944444467080757E-4</v>
      </c>
      <c r="N25" s="3">
        <v>46125</v>
      </c>
      <c r="O25" s="4">
        <v>0.42777777777777776</v>
      </c>
      <c r="P25" s="10">
        <f>(O25+N25)-(L25+K25)</f>
        <v>0.82638888888322981</v>
      </c>
      <c r="Q25" s="13" t="s">
        <v>175</v>
      </c>
      <c r="R25" s="5" t="s">
        <v>509</v>
      </c>
      <c r="S25" s="2" t="s">
        <v>358</v>
      </c>
      <c r="T25" s="2" t="s">
        <v>320</v>
      </c>
    </row>
    <row r="26" spans="1:20" ht="16.5" customHeight="1">
      <c r="A26" s="2">
        <v>24</v>
      </c>
      <c r="B26" s="2" t="s">
        <v>510</v>
      </c>
      <c r="C26" s="2" t="s">
        <v>511</v>
      </c>
      <c r="D26" s="2">
        <v>1046998827</v>
      </c>
      <c r="E26" s="2">
        <v>506484845</v>
      </c>
      <c r="F26" s="2" t="s">
        <v>311</v>
      </c>
      <c r="G26" s="2" t="s">
        <v>317</v>
      </c>
      <c r="H26" s="2" t="s">
        <v>318</v>
      </c>
      <c r="I26" s="3">
        <v>46125</v>
      </c>
      <c r="J26" s="4">
        <v>0.57152777777777775</v>
      </c>
      <c r="K26" s="3">
        <v>46125</v>
      </c>
      <c r="L26" s="4">
        <v>0.57291666666666663</v>
      </c>
      <c r="M26" s="10">
        <f>(L26+K26)-(J26+I26)</f>
        <v>1.3888888861401938E-3</v>
      </c>
      <c r="N26" s="3">
        <v>46126</v>
      </c>
      <c r="O26" s="4">
        <v>0.66319444444444442</v>
      </c>
      <c r="P26" s="10">
        <f>(O26+N26)-(L26+K26)</f>
        <v>1.0902777777810115</v>
      </c>
      <c r="Q26" s="13" t="s">
        <v>505</v>
      </c>
      <c r="R26" s="5" t="s">
        <v>512</v>
      </c>
      <c r="S26" s="2" t="s">
        <v>358</v>
      </c>
      <c r="T26" s="2" t="s">
        <v>320</v>
      </c>
    </row>
    <row r="27" spans="1:20" ht="16.5" customHeight="1">
      <c r="A27" s="2">
        <v>25</v>
      </c>
      <c r="B27" s="2" t="s">
        <v>513</v>
      </c>
      <c r="C27" s="2" t="s">
        <v>514</v>
      </c>
      <c r="D27" s="2">
        <v>1133262681</v>
      </c>
      <c r="E27" s="2">
        <v>534952834</v>
      </c>
      <c r="F27" s="2" t="s">
        <v>311</v>
      </c>
      <c r="G27" s="2" t="s">
        <v>208</v>
      </c>
      <c r="H27" s="2" t="s">
        <v>340</v>
      </c>
      <c r="I27" s="3">
        <v>46125</v>
      </c>
      <c r="J27" s="4">
        <v>0.57152777777777775</v>
      </c>
      <c r="K27" s="3">
        <v>46125</v>
      </c>
      <c r="L27" s="4">
        <v>0.57361111111111107</v>
      </c>
      <c r="M27" s="10">
        <f>(L27+K27)-(J27+I27)</f>
        <v>2.0833333328482695E-3</v>
      </c>
      <c r="N27" s="3">
        <v>46126</v>
      </c>
      <c r="O27" s="4">
        <v>0.13125000000000001</v>
      </c>
      <c r="P27" s="10">
        <f>(O27+N27)-(L27+K27)</f>
        <v>0.55763888888759539</v>
      </c>
      <c r="Q27" s="13" t="s">
        <v>89</v>
      </c>
      <c r="R27" s="5" t="s">
        <v>515</v>
      </c>
      <c r="S27" s="2" t="s">
        <v>358</v>
      </c>
      <c r="T27" s="2" t="s">
        <v>320</v>
      </c>
    </row>
    <row r="28" spans="1:20" ht="16.5" customHeight="1">
      <c r="A28" s="2">
        <v>26</v>
      </c>
      <c r="B28" s="2" t="s">
        <v>516</v>
      </c>
      <c r="C28" s="2" t="s">
        <v>517</v>
      </c>
      <c r="D28" s="2">
        <v>1137502892</v>
      </c>
      <c r="E28" s="2">
        <v>531223769</v>
      </c>
      <c r="F28" s="2"/>
      <c r="G28" s="2"/>
      <c r="H28" s="2"/>
      <c r="I28" s="3">
        <v>46125</v>
      </c>
      <c r="J28" s="4">
        <v>0.26041666666666669</v>
      </c>
      <c r="K28" s="3">
        <v>46125</v>
      </c>
      <c r="L28" s="4">
        <v>0.45069444444444445</v>
      </c>
      <c r="M28" s="10">
        <f>(L28+K28)-(J28+I28)</f>
        <v>0.19027777777955635</v>
      </c>
      <c r="N28" s="3">
        <v>46126</v>
      </c>
      <c r="O28" s="4">
        <v>0.82013888888888886</v>
      </c>
      <c r="P28" s="10">
        <f>(O28+N28)-(L28+K28)</f>
        <v>1.3694444444481633</v>
      </c>
      <c r="Q28" s="13" t="s">
        <v>518</v>
      </c>
      <c r="R28" s="5" t="s">
        <v>519</v>
      </c>
      <c r="S28" s="2" t="s">
        <v>358</v>
      </c>
      <c r="T28" s="2" t="s">
        <v>320</v>
      </c>
    </row>
    <row r="29" spans="1:20" ht="16.5" customHeight="1">
      <c r="A29" s="2">
        <v>27</v>
      </c>
      <c r="B29" s="2" t="s">
        <v>520</v>
      </c>
      <c r="C29" s="2" t="s">
        <v>521</v>
      </c>
      <c r="D29" s="12" t="s">
        <v>522</v>
      </c>
      <c r="E29" s="2">
        <v>582398883</v>
      </c>
      <c r="F29" s="2" t="s">
        <v>311</v>
      </c>
      <c r="G29" s="2" t="s">
        <v>317</v>
      </c>
      <c r="H29" s="2" t="s">
        <v>439</v>
      </c>
      <c r="I29" s="3">
        <v>46125</v>
      </c>
      <c r="J29" s="4">
        <v>0.37569444444444444</v>
      </c>
      <c r="K29" s="3">
        <v>46125</v>
      </c>
      <c r="L29" s="4">
        <v>0.42569444444444443</v>
      </c>
      <c r="M29" s="10">
        <f>(L29+K29)-(J29+I29)</f>
        <v>4.9999999995634425E-2</v>
      </c>
      <c r="N29" s="3">
        <v>46127</v>
      </c>
      <c r="O29" s="4">
        <v>0.62638888888888888</v>
      </c>
      <c r="P29" s="10">
        <f>(O29+N29)-(L29+K29)</f>
        <v>2.2006944444437977</v>
      </c>
      <c r="Q29" s="13" t="s">
        <v>305</v>
      </c>
      <c r="R29" s="5" t="s">
        <v>523</v>
      </c>
      <c r="S29" s="2" t="s">
        <v>358</v>
      </c>
      <c r="T29" s="2" t="s">
        <v>320</v>
      </c>
    </row>
    <row r="30" spans="1:20" ht="16.5" customHeight="1">
      <c r="A30" s="2">
        <v>28</v>
      </c>
      <c r="B30" s="2" t="s">
        <v>524</v>
      </c>
      <c r="C30" s="2" t="s">
        <v>525</v>
      </c>
      <c r="D30" s="2">
        <v>1184174231</v>
      </c>
      <c r="E30" s="2">
        <v>508966813</v>
      </c>
      <c r="F30" s="2" t="s">
        <v>323</v>
      </c>
      <c r="G30" s="2" t="s">
        <v>208</v>
      </c>
      <c r="H30" s="2" t="s">
        <v>323</v>
      </c>
      <c r="I30" s="3">
        <v>46126</v>
      </c>
      <c r="J30" s="4">
        <v>0.53541666666666665</v>
      </c>
      <c r="K30" s="3">
        <v>46126</v>
      </c>
      <c r="L30" s="4">
        <v>0.5493055555555556</v>
      </c>
      <c r="M30" s="10">
        <f>(L30+K30)-(J30+I30)</f>
        <v>1.3888888890505768E-2</v>
      </c>
      <c r="N30" s="3">
        <v>46128</v>
      </c>
      <c r="O30" s="4">
        <v>0.55694444444444446</v>
      </c>
      <c r="P30" s="10">
        <f>(O30+N30)-(L30+K30)</f>
        <v>2.007638888884685</v>
      </c>
      <c r="Q30" s="13" t="s">
        <v>26</v>
      </c>
      <c r="R30" s="5" t="s">
        <v>526</v>
      </c>
      <c r="S30" s="2" t="s">
        <v>358</v>
      </c>
      <c r="T30" s="2" t="s">
        <v>320</v>
      </c>
    </row>
    <row r="31" spans="1:20" ht="16.5" customHeight="1">
      <c r="A31" s="2">
        <v>29</v>
      </c>
      <c r="B31" s="2" t="s">
        <v>527</v>
      </c>
      <c r="C31" s="2" t="s">
        <v>528</v>
      </c>
      <c r="D31" s="2">
        <v>1116330992</v>
      </c>
      <c r="E31" s="2">
        <v>537251845</v>
      </c>
      <c r="F31" s="2" t="s">
        <v>311</v>
      </c>
      <c r="G31" s="2" t="s">
        <v>317</v>
      </c>
      <c r="H31" s="2" t="s">
        <v>318</v>
      </c>
      <c r="I31" s="3">
        <v>46126</v>
      </c>
      <c r="J31" s="4">
        <v>0.46111111111111114</v>
      </c>
      <c r="K31" s="3">
        <v>46127</v>
      </c>
      <c r="L31" s="4">
        <v>0.34652777777777777</v>
      </c>
      <c r="M31" s="10">
        <f>(L31+K31)-(J31+I31)</f>
        <v>0.88541666667151731</v>
      </c>
      <c r="N31" s="3">
        <v>46127</v>
      </c>
      <c r="O31" s="4">
        <v>0.80069444444444449</v>
      </c>
      <c r="P31" s="10">
        <f>(O31+N31)-(L31+K31)</f>
        <v>0.45416666666278616</v>
      </c>
      <c r="Q31" s="13" t="s">
        <v>62</v>
      </c>
      <c r="R31" s="5" t="s">
        <v>529</v>
      </c>
      <c r="S31" s="2" t="s">
        <v>358</v>
      </c>
      <c r="T31" s="2" t="s">
        <v>320</v>
      </c>
    </row>
    <row r="32" spans="1:20" ht="16.5" customHeight="1">
      <c r="A32" s="2">
        <v>30</v>
      </c>
      <c r="B32" s="2" t="s">
        <v>530</v>
      </c>
      <c r="C32" s="2" t="s">
        <v>531</v>
      </c>
      <c r="D32" s="2">
        <v>1148120684</v>
      </c>
      <c r="E32" s="2">
        <v>544037345</v>
      </c>
      <c r="F32" s="2" t="s">
        <v>323</v>
      </c>
      <c r="G32" s="2" t="s">
        <v>208</v>
      </c>
      <c r="H32" s="2" t="s">
        <v>323</v>
      </c>
      <c r="I32" s="3">
        <v>46127</v>
      </c>
      <c r="J32" s="4">
        <v>0.29583333333333334</v>
      </c>
      <c r="K32" s="3">
        <v>46127</v>
      </c>
      <c r="L32" s="4">
        <v>0.34375</v>
      </c>
      <c r="M32" s="10">
        <f>(L32+K32)-(J32+I32)</f>
        <v>4.7916666670062114E-2</v>
      </c>
      <c r="N32" s="3">
        <v>46128</v>
      </c>
      <c r="O32" s="4">
        <v>0.47499999999999998</v>
      </c>
      <c r="P32" s="10">
        <f>(O32+N32)-(L32+K32)</f>
        <v>1.1312499999985448</v>
      </c>
      <c r="Q32" s="13" t="s">
        <v>26</v>
      </c>
      <c r="R32" s="5" t="s">
        <v>532</v>
      </c>
      <c r="S32" s="2" t="s">
        <v>395</v>
      </c>
      <c r="T32" s="2" t="s">
        <v>314</v>
      </c>
    </row>
    <row r="33" spans="1:20" ht="16.5" customHeight="1">
      <c r="A33" s="2">
        <v>31</v>
      </c>
      <c r="B33" s="2" t="s">
        <v>533</v>
      </c>
      <c r="C33" s="2" t="s">
        <v>534</v>
      </c>
      <c r="D33" s="2">
        <v>1200129011</v>
      </c>
      <c r="E33" s="2">
        <v>540022238</v>
      </c>
      <c r="F33" s="2" t="s">
        <v>311</v>
      </c>
      <c r="G33" s="2" t="s">
        <v>317</v>
      </c>
      <c r="H33" s="2" t="s">
        <v>318</v>
      </c>
      <c r="I33" s="3">
        <v>46127</v>
      </c>
      <c r="J33" s="4">
        <v>0.51180555555555551</v>
      </c>
      <c r="K33" s="3">
        <v>46127</v>
      </c>
      <c r="L33" s="4">
        <v>0.55972222222222223</v>
      </c>
      <c r="M33" s="10">
        <f>(L33+K33)-(J33+I33)</f>
        <v>4.7916666662786156E-2</v>
      </c>
      <c r="N33" s="3">
        <v>46127</v>
      </c>
      <c r="O33" s="4">
        <v>0.77777777777777779</v>
      </c>
      <c r="P33" s="10">
        <f>(O33+N33)-(L33+K33)</f>
        <v>0.21805555556056788</v>
      </c>
      <c r="Q33" s="13" t="s">
        <v>30</v>
      </c>
      <c r="R33" s="5" t="s">
        <v>535</v>
      </c>
      <c r="S33" s="2" t="s">
        <v>358</v>
      </c>
      <c r="T33" s="2" t="s">
        <v>320</v>
      </c>
    </row>
    <row r="34" spans="1:20" ht="16.5" customHeight="1">
      <c r="A34" s="2">
        <v>32</v>
      </c>
      <c r="B34" s="2" t="s">
        <v>536</v>
      </c>
      <c r="C34" s="2" t="s">
        <v>537</v>
      </c>
      <c r="D34" s="2">
        <v>1118622008</v>
      </c>
      <c r="E34" s="2">
        <v>508744999</v>
      </c>
      <c r="F34" s="2" t="s">
        <v>311</v>
      </c>
      <c r="G34" s="2" t="s">
        <v>208</v>
      </c>
      <c r="H34" s="2" t="s">
        <v>402</v>
      </c>
      <c r="I34" s="3">
        <v>46127</v>
      </c>
      <c r="J34" s="4">
        <v>0.31111111111111112</v>
      </c>
      <c r="K34" s="3">
        <v>46127</v>
      </c>
      <c r="L34" s="4">
        <v>0.32847222222222222</v>
      </c>
      <c r="M34" s="10">
        <f>(L34+K34)-(J34+I34)</f>
        <v>1.7361111109494232E-2</v>
      </c>
      <c r="N34" s="3">
        <v>46128</v>
      </c>
      <c r="O34" s="4">
        <v>0.52777777777777779</v>
      </c>
      <c r="P34" s="10">
        <f>(O34+N34)-(L34+K34)</f>
        <v>1.1993055555576575</v>
      </c>
      <c r="Q34" s="13" t="s">
        <v>538</v>
      </c>
      <c r="R34" s="5" t="s">
        <v>539</v>
      </c>
      <c r="S34" s="2" t="s">
        <v>358</v>
      </c>
      <c r="T34" s="2"/>
    </row>
    <row r="35" spans="1:20" ht="16.5" customHeight="1">
      <c r="A35" s="2">
        <v>33</v>
      </c>
      <c r="B35" s="2" t="s">
        <v>540</v>
      </c>
      <c r="C35" s="2" t="s">
        <v>541</v>
      </c>
      <c r="D35" s="2">
        <v>1220750838</v>
      </c>
      <c r="E35" s="2">
        <v>598597505</v>
      </c>
      <c r="F35" s="2" t="s">
        <v>311</v>
      </c>
      <c r="G35" s="2" t="s">
        <v>317</v>
      </c>
      <c r="H35" s="2" t="s">
        <v>318</v>
      </c>
      <c r="I35" s="3">
        <v>46127</v>
      </c>
      <c r="J35" s="4">
        <v>0.37777777777777777</v>
      </c>
      <c r="K35" s="3">
        <v>46127</v>
      </c>
      <c r="L35" s="4">
        <v>0.37847222222222221</v>
      </c>
      <c r="M35" s="10">
        <f>(L35+K35)-(J35+I35)</f>
        <v>6.9444443943211809E-4</v>
      </c>
      <c r="N35" s="3">
        <v>46128</v>
      </c>
      <c r="O35" s="4">
        <v>0.60763888888888884</v>
      </c>
      <c r="P35" s="10">
        <f>(O35+N35)-(L35+K35)</f>
        <v>1.2291666666715173</v>
      </c>
      <c r="Q35" s="13" t="s">
        <v>30</v>
      </c>
      <c r="R35" s="5" t="s">
        <v>542</v>
      </c>
      <c r="S35" s="2" t="s">
        <v>358</v>
      </c>
      <c r="T35" s="2"/>
    </row>
    <row r="36" spans="1:20" ht="16.5" customHeight="1">
      <c r="A36" s="2">
        <v>34</v>
      </c>
      <c r="B36" s="2" t="s">
        <v>543</v>
      </c>
      <c r="C36" s="2" t="s">
        <v>544</v>
      </c>
      <c r="D36" s="2">
        <v>1087186530</v>
      </c>
      <c r="E36" s="2">
        <v>598982688</v>
      </c>
      <c r="F36" s="2" t="s">
        <v>311</v>
      </c>
      <c r="G36" s="2" t="s">
        <v>208</v>
      </c>
      <c r="H36" s="2" t="s">
        <v>402</v>
      </c>
      <c r="I36" s="3">
        <v>46127</v>
      </c>
      <c r="J36" s="4">
        <v>0.40416666666666667</v>
      </c>
      <c r="K36" s="3">
        <v>46127</v>
      </c>
      <c r="L36" s="4">
        <v>0.47916666666666669</v>
      </c>
      <c r="M36" s="10">
        <f>(L36+K36)-(J36+I36)</f>
        <v>7.4999999997089617E-2</v>
      </c>
      <c r="N36" s="3">
        <v>46128</v>
      </c>
      <c r="O36" s="4">
        <v>0.59166666666666667</v>
      </c>
      <c r="P36" s="10">
        <f>(O36+N36)-(L36+K36)</f>
        <v>1.1125000000029104</v>
      </c>
      <c r="Q36" s="13" t="s">
        <v>141</v>
      </c>
      <c r="R36" s="5" t="s">
        <v>545</v>
      </c>
      <c r="S36" s="2" t="s">
        <v>358</v>
      </c>
      <c r="T36" s="2"/>
    </row>
    <row r="37" spans="1:20" ht="16.5" customHeight="1">
      <c r="A37" s="2">
        <v>35</v>
      </c>
      <c r="B37" s="2" t="s">
        <v>546</v>
      </c>
      <c r="C37" s="2" t="s">
        <v>547</v>
      </c>
      <c r="D37" s="2">
        <v>1059838746</v>
      </c>
      <c r="E37" s="2">
        <v>536406646</v>
      </c>
      <c r="F37" s="2"/>
      <c r="G37" s="2"/>
      <c r="H37" s="2"/>
      <c r="I37" s="3">
        <v>46128</v>
      </c>
      <c r="J37" s="4">
        <v>0.38541666666666669</v>
      </c>
      <c r="K37" s="3">
        <v>46128</v>
      </c>
      <c r="L37" s="4">
        <v>0.39583333333333331</v>
      </c>
      <c r="M37" s="10">
        <f>(L37+K37)-(J37+I37)</f>
        <v>1.0416666671517305E-2</v>
      </c>
      <c r="N37" s="3">
        <v>46128</v>
      </c>
      <c r="O37" s="4">
        <v>0.60555555555555551</v>
      </c>
      <c r="P37" s="10">
        <f>(O37+N37)-(L37+K37)</f>
        <v>0.20972222222189885</v>
      </c>
      <c r="Q37" s="13" t="s">
        <v>548</v>
      </c>
      <c r="R37" s="5" t="s">
        <v>549</v>
      </c>
      <c r="S37" s="2" t="s">
        <v>333</v>
      </c>
      <c r="T37" s="2"/>
    </row>
    <row r="38" spans="1:20" ht="16.5" customHeight="1">
      <c r="A38" s="2">
        <v>36</v>
      </c>
      <c r="B38" s="2" t="s">
        <v>550</v>
      </c>
      <c r="C38" s="2" t="s">
        <v>551</v>
      </c>
      <c r="D38" s="2">
        <v>1064950569</v>
      </c>
      <c r="E38" s="2">
        <v>555181752</v>
      </c>
      <c r="F38" s="2"/>
      <c r="G38" s="2"/>
      <c r="H38" s="2"/>
      <c r="I38" s="3">
        <v>46128</v>
      </c>
      <c r="J38" s="4">
        <v>0.52430555555555558</v>
      </c>
      <c r="K38" s="3">
        <v>46128</v>
      </c>
      <c r="L38" s="4">
        <v>0.53055555555555556</v>
      </c>
      <c r="M38" s="10">
        <f>(L38+K38)-(J38+I38)</f>
        <v>6.2499999985448085E-3</v>
      </c>
      <c r="N38" s="3">
        <v>46128</v>
      </c>
      <c r="O38" s="4">
        <v>0.65347222222222223</v>
      </c>
      <c r="P38" s="10">
        <f>(O38+N38)-(L38+K38)</f>
        <v>0.12291666666715173</v>
      </c>
      <c r="Q38" s="13" t="s">
        <v>440</v>
      </c>
      <c r="R38" s="5" t="s">
        <v>552</v>
      </c>
      <c r="S38" s="2" t="s">
        <v>358</v>
      </c>
      <c r="T38" s="2"/>
    </row>
    <row r="39" spans="1:20" ht="16.5" customHeight="1">
      <c r="A39" s="2">
        <v>37</v>
      </c>
      <c r="B39" s="2" t="s">
        <v>553</v>
      </c>
      <c r="C39" s="2" t="s">
        <v>554</v>
      </c>
      <c r="D39" s="2">
        <v>2122759505</v>
      </c>
      <c r="E39" s="2">
        <v>560553889</v>
      </c>
      <c r="F39" s="2"/>
      <c r="G39" s="2"/>
      <c r="H39" s="2"/>
      <c r="I39" s="3">
        <v>46128</v>
      </c>
      <c r="J39" s="4">
        <v>0.5708333333333333</v>
      </c>
      <c r="K39" s="3">
        <v>46128</v>
      </c>
      <c r="L39" s="4">
        <v>0.57430555555555551</v>
      </c>
      <c r="M39" s="10">
        <f>(L39+K39)-(J39+I39)</f>
        <v>3.4722222262644209E-3</v>
      </c>
      <c r="N39" s="3">
        <v>46132</v>
      </c>
      <c r="O39" s="4">
        <v>0.3888888888888889</v>
      </c>
      <c r="P39" s="10">
        <f>(O39+N39)-(L39+K39)</f>
        <v>3.8145833333328483</v>
      </c>
      <c r="Q39" s="13" t="s">
        <v>22</v>
      </c>
      <c r="R39" s="5" t="s">
        <v>555</v>
      </c>
      <c r="S39" s="2" t="s">
        <v>395</v>
      </c>
      <c r="T39" s="2" t="s">
        <v>320</v>
      </c>
    </row>
    <row r="40" spans="1:20" ht="16.5" customHeight="1">
      <c r="A40" s="2">
        <v>38</v>
      </c>
      <c r="B40" s="2" t="s">
        <v>556</v>
      </c>
      <c r="C40" s="2" t="s">
        <v>557</v>
      </c>
      <c r="D40" s="5">
        <v>1111180970</v>
      </c>
      <c r="E40" s="2">
        <v>50472311</v>
      </c>
      <c r="F40" s="2" t="s">
        <v>331</v>
      </c>
      <c r="G40" s="2" t="s">
        <v>317</v>
      </c>
      <c r="H40" s="2" t="s">
        <v>376</v>
      </c>
      <c r="I40" s="3">
        <v>46129</v>
      </c>
      <c r="J40" s="4">
        <v>0.60763888888888884</v>
      </c>
      <c r="K40" s="3">
        <v>46127</v>
      </c>
      <c r="L40" s="4">
        <v>0.58888888888888891</v>
      </c>
      <c r="M40" s="10">
        <f>(L40+K40)-(J40+I40)</f>
        <v>-2.0187500000029104</v>
      </c>
      <c r="N40" s="3">
        <v>46128</v>
      </c>
      <c r="O40" s="4">
        <v>0.7055555555555556</v>
      </c>
      <c r="P40" s="10">
        <f>(O40+N40)-(L40+K40)</f>
        <v>1.1166666666686069</v>
      </c>
      <c r="Q40" s="13" t="s">
        <v>558</v>
      </c>
      <c r="R40" s="5" t="s">
        <v>559</v>
      </c>
      <c r="S40" s="2" t="s">
        <v>358</v>
      </c>
      <c r="T40" s="2" t="s">
        <v>560</v>
      </c>
    </row>
    <row r="41" spans="1:20" ht="16.5" customHeight="1">
      <c r="A41" s="2">
        <v>39</v>
      </c>
      <c r="B41" s="2" t="s">
        <v>561</v>
      </c>
      <c r="C41" s="2" t="s">
        <v>562</v>
      </c>
      <c r="D41" s="5">
        <v>1081307819</v>
      </c>
      <c r="E41" s="2">
        <v>505101911</v>
      </c>
      <c r="F41" s="2" t="s">
        <v>311</v>
      </c>
      <c r="G41" s="2" t="s">
        <v>317</v>
      </c>
      <c r="H41" s="2" t="s">
        <v>318</v>
      </c>
      <c r="I41" s="3">
        <v>46130</v>
      </c>
      <c r="J41" s="4">
        <v>0.40972222222222221</v>
      </c>
      <c r="K41" s="3">
        <v>46130</v>
      </c>
      <c r="L41" s="4">
        <v>0.41111111111111109</v>
      </c>
      <c r="M41" s="10">
        <f>(L41+K41)-(J41+I41)</f>
        <v>1.3888888934161514E-3</v>
      </c>
      <c r="N41" s="3">
        <v>46132</v>
      </c>
      <c r="O41" s="4">
        <v>0.37291666666666667</v>
      </c>
      <c r="P41" s="10">
        <f>(O41+N41)-(L41+K41)</f>
        <v>1.9618055555547471</v>
      </c>
      <c r="Q41" s="13" t="s">
        <v>62</v>
      </c>
      <c r="R41" s="5" t="s">
        <v>563</v>
      </c>
      <c r="S41" s="2" t="s">
        <v>358</v>
      </c>
      <c r="T41" s="2" t="s">
        <v>320</v>
      </c>
    </row>
    <row r="42" spans="1:20" ht="16.5" customHeight="1">
      <c r="A42" s="2">
        <v>40</v>
      </c>
      <c r="B42" s="2" t="s">
        <v>564</v>
      </c>
      <c r="C42" s="2" t="s">
        <v>565</v>
      </c>
      <c r="D42" s="5">
        <v>2048058065</v>
      </c>
      <c r="E42" s="2">
        <v>540382653</v>
      </c>
      <c r="F42" s="2" t="s">
        <v>311</v>
      </c>
      <c r="G42" s="2" t="s">
        <v>317</v>
      </c>
      <c r="H42" s="2" t="s">
        <v>318</v>
      </c>
      <c r="I42" s="3">
        <v>46130</v>
      </c>
      <c r="J42" s="4">
        <v>0.4236111111111111</v>
      </c>
      <c r="K42" s="3">
        <v>46130</v>
      </c>
      <c r="L42" s="4">
        <v>0.46527777777777779</v>
      </c>
      <c r="M42" s="10">
        <f>(L42+K42)-(J42+I42)</f>
        <v>4.1666666671517305E-2</v>
      </c>
      <c r="N42" s="3">
        <v>46132</v>
      </c>
      <c r="O42" s="4">
        <v>0.40625</v>
      </c>
      <c r="P42" s="10">
        <f>(O42+N42)-(L42+K42)</f>
        <v>1.9409722222189885</v>
      </c>
      <c r="Q42" s="13" t="s">
        <v>36</v>
      </c>
      <c r="R42" s="5" t="s">
        <v>566</v>
      </c>
      <c r="S42" s="2" t="s">
        <v>358</v>
      </c>
      <c r="T42" s="2" t="s">
        <v>320</v>
      </c>
    </row>
    <row r="43" spans="1:20" ht="16.5" customHeight="1">
      <c r="A43" s="2">
        <v>41</v>
      </c>
      <c r="B43" s="2" t="s">
        <v>567</v>
      </c>
      <c r="C43" s="2" t="s">
        <v>568</v>
      </c>
      <c r="D43" s="5">
        <v>1000592210</v>
      </c>
      <c r="E43" s="2">
        <v>533660222</v>
      </c>
      <c r="F43" s="2" t="s">
        <v>331</v>
      </c>
      <c r="G43" s="2" t="s">
        <v>317</v>
      </c>
      <c r="H43" s="2" t="s">
        <v>376</v>
      </c>
      <c r="I43" s="3">
        <v>46131</v>
      </c>
      <c r="J43" s="4">
        <v>0.25277777777777777</v>
      </c>
      <c r="K43" s="3">
        <v>46131</v>
      </c>
      <c r="L43" s="4">
        <v>0.31319444444444444</v>
      </c>
      <c r="M43" s="10">
        <f>(L43+K43)-(J43+I43)</f>
        <v>6.0416666667151731E-2</v>
      </c>
      <c r="N43" s="3">
        <v>46133</v>
      </c>
      <c r="O43" s="4">
        <v>0.51041666666666663</v>
      </c>
      <c r="P43" s="10">
        <f>(O43+N43)-(L43+K43)</f>
        <v>2.1972222222175333</v>
      </c>
      <c r="Q43" s="13" t="s">
        <v>569</v>
      </c>
      <c r="R43" s="5" t="s">
        <v>570</v>
      </c>
      <c r="S43" s="2" t="s">
        <v>358</v>
      </c>
      <c r="T43" s="2" t="s">
        <v>320</v>
      </c>
    </row>
    <row r="44" spans="1:20" ht="16.5" customHeight="1">
      <c r="A44" s="2">
        <v>42</v>
      </c>
      <c r="B44" s="2" t="s">
        <v>571</v>
      </c>
      <c r="C44" s="2" t="s">
        <v>572</v>
      </c>
      <c r="D44" s="5">
        <v>1088309024</v>
      </c>
      <c r="E44" s="2">
        <v>500183368</v>
      </c>
      <c r="F44" s="2" t="s">
        <v>331</v>
      </c>
      <c r="G44" s="2" t="s">
        <v>208</v>
      </c>
      <c r="H44" s="2" t="s">
        <v>573</v>
      </c>
      <c r="I44" s="3">
        <v>46131</v>
      </c>
      <c r="J44" s="4">
        <v>0.41805555555555557</v>
      </c>
      <c r="K44" s="3">
        <v>46131</v>
      </c>
      <c r="L44" s="4">
        <v>0.42291666666666666</v>
      </c>
      <c r="M44" s="10">
        <f>(L44+K44)-(J44+I44)</f>
        <v>4.8611111124046147E-3</v>
      </c>
      <c r="N44" s="3">
        <v>46135</v>
      </c>
      <c r="O44" s="4">
        <v>0.75208333333333333</v>
      </c>
      <c r="P44" s="10">
        <f>(O44+N44)-(L44+K44)</f>
        <v>4.3291666666627862</v>
      </c>
      <c r="Q44" s="13" t="s">
        <v>574</v>
      </c>
      <c r="R44" s="5" t="s">
        <v>575</v>
      </c>
      <c r="S44" s="2" t="s">
        <v>358</v>
      </c>
      <c r="T44" s="2" t="s">
        <v>320</v>
      </c>
    </row>
    <row r="45" spans="1:20" ht="16.5" customHeight="1">
      <c r="A45" s="2">
        <v>43</v>
      </c>
      <c r="B45" s="2" t="s">
        <v>576</v>
      </c>
      <c r="C45" s="2" t="s">
        <v>577</v>
      </c>
      <c r="D45" s="5">
        <v>1108652510</v>
      </c>
      <c r="E45" s="2">
        <v>598079959</v>
      </c>
      <c r="F45" s="2" t="s">
        <v>311</v>
      </c>
      <c r="G45" s="2" t="s">
        <v>208</v>
      </c>
      <c r="H45" s="2" t="s">
        <v>402</v>
      </c>
      <c r="I45" s="3">
        <v>46131</v>
      </c>
      <c r="J45" s="4">
        <v>0.62708333333333333</v>
      </c>
      <c r="K45" s="3">
        <v>46131</v>
      </c>
      <c r="L45" s="4">
        <v>0.63055555555555554</v>
      </c>
      <c r="M45" s="10">
        <f>(L45+K45)-(J45+I45)</f>
        <v>3.4722222262644209E-3</v>
      </c>
      <c r="N45" s="3">
        <v>46132</v>
      </c>
      <c r="O45" s="4">
        <v>0.51388888888888884</v>
      </c>
      <c r="P45" s="10">
        <f>(O45+N45)-(L45+K45)</f>
        <v>0.88333333333139308</v>
      </c>
      <c r="Q45" s="13" t="s">
        <v>175</v>
      </c>
      <c r="R45" s="5" t="s">
        <v>578</v>
      </c>
      <c r="S45" s="2" t="s">
        <v>358</v>
      </c>
      <c r="T45" s="2"/>
    </row>
    <row r="46" spans="1:20" ht="16.5" customHeight="1">
      <c r="A46" s="2">
        <v>44</v>
      </c>
      <c r="B46" s="2" t="s">
        <v>579</v>
      </c>
      <c r="C46" s="2" t="s">
        <v>580</v>
      </c>
      <c r="D46" s="5">
        <v>1057442541</v>
      </c>
      <c r="E46" s="2">
        <v>501086767</v>
      </c>
      <c r="F46" s="2" t="s">
        <v>323</v>
      </c>
      <c r="G46" s="2" t="s">
        <v>208</v>
      </c>
      <c r="H46" s="2" t="s">
        <v>323</v>
      </c>
      <c r="I46" s="3">
        <v>46132</v>
      </c>
      <c r="J46" s="4">
        <v>5.4166666666666669E-2</v>
      </c>
      <c r="K46" s="3">
        <v>46132</v>
      </c>
      <c r="L46" s="4">
        <v>0.31458333333333333</v>
      </c>
      <c r="M46" s="10">
        <f>(L46+K46)-(J46+I46)</f>
        <v>0.26041666666424135</v>
      </c>
      <c r="N46" s="3">
        <v>46132</v>
      </c>
      <c r="O46" s="4">
        <v>0.67777777777777781</v>
      </c>
      <c r="P46" s="10">
        <f>(O46+N46)-(L46+K46)</f>
        <v>0.3631944444423425</v>
      </c>
      <c r="Q46" s="13" t="s">
        <v>26</v>
      </c>
      <c r="R46" s="5" t="s">
        <v>581</v>
      </c>
      <c r="S46" s="2" t="s">
        <v>395</v>
      </c>
      <c r="T46" s="2"/>
    </row>
    <row r="47" spans="1:20" ht="16.5" customHeight="1">
      <c r="A47" s="2">
        <v>45</v>
      </c>
      <c r="B47" s="2" t="s">
        <v>582</v>
      </c>
      <c r="C47" s="2" t="s">
        <v>568</v>
      </c>
      <c r="D47" s="5">
        <v>1000592210</v>
      </c>
      <c r="E47" s="2">
        <v>533660222</v>
      </c>
      <c r="F47" s="2" t="s">
        <v>331</v>
      </c>
      <c r="G47" s="2" t="s">
        <v>208</v>
      </c>
      <c r="H47" s="2" t="s">
        <v>583</v>
      </c>
      <c r="I47" s="3">
        <v>46132</v>
      </c>
      <c r="J47" s="4">
        <v>0.42083333333333334</v>
      </c>
      <c r="K47" s="3">
        <v>46132</v>
      </c>
      <c r="L47" s="4">
        <v>0.44166666666666665</v>
      </c>
      <c r="M47" s="10">
        <f>(L47+K47)-(J47+I47)</f>
        <v>2.0833333335758653E-2</v>
      </c>
      <c r="N47" s="3">
        <v>46134</v>
      </c>
      <c r="O47" s="4">
        <v>0.46180555555555558</v>
      </c>
      <c r="P47" s="10">
        <f>(O47+N47)-(L47+K47)</f>
        <v>2.0201388888890506</v>
      </c>
      <c r="Q47" s="13" t="s">
        <v>584</v>
      </c>
      <c r="R47" s="5" t="s">
        <v>585</v>
      </c>
      <c r="S47" s="2" t="s">
        <v>358</v>
      </c>
      <c r="T47" s="2" t="s">
        <v>320</v>
      </c>
    </row>
    <row r="48" spans="1:20" ht="16.5" customHeight="1">
      <c r="A48" s="2">
        <v>46</v>
      </c>
      <c r="B48" s="2" t="s">
        <v>586</v>
      </c>
      <c r="C48" s="2" t="s">
        <v>587</v>
      </c>
      <c r="D48" s="5">
        <v>1199730118</v>
      </c>
      <c r="E48" s="2">
        <v>564888229</v>
      </c>
      <c r="F48" s="2" t="s">
        <v>311</v>
      </c>
      <c r="G48" s="2" t="s">
        <v>317</v>
      </c>
      <c r="H48" s="2" t="s">
        <v>410</v>
      </c>
      <c r="I48" s="3">
        <v>46132</v>
      </c>
      <c r="J48" s="4">
        <v>0.43055555555555558</v>
      </c>
      <c r="K48" s="3">
        <v>46132</v>
      </c>
      <c r="L48" s="4">
        <v>0.43402777777777779</v>
      </c>
      <c r="M48" s="10">
        <f>(L48+K48)-(J48+I48)</f>
        <v>3.4722222262644209E-3</v>
      </c>
      <c r="N48" s="3">
        <v>46134</v>
      </c>
      <c r="O48" s="4">
        <v>0.53402777777777777</v>
      </c>
      <c r="P48" s="10">
        <f>(O48+N48)-(L48+K48)</f>
        <v>2.0999999999985448</v>
      </c>
      <c r="Q48" s="13" t="s">
        <v>36</v>
      </c>
      <c r="R48" s="5" t="s">
        <v>588</v>
      </c>
      <c r="S48" s="2" t="s">
        <v>358</v>
      </c>
      <c r="T48" s="2"/>
    </row>
    <row r="49" spans="1:20" ht="16.5" customHeight="1">
      <c r="A49" s="2">
        <v>47</v>
      </c>
      <c r="B49" s="2" t="s">
        <v>589</v>
      </c>
      <c r="C49" s="2" t="s">
        <v>590</v>
      </c>
      <c r="D49" s="5">
        <v>1219958566</v>
      </c>
      <c r="E49" s="2">
        <v>533263407</v>
      </c>
      <c r="F49" s="2" t="s">
        <v>311</v>
      </c>
      <c r="G49" s="2" t="s">
        <v>317</v>
      </c>
      <c r="H49" s="2" t="s">
        <v>410</v>
      </c>
      <c r="I49" s="3">
        <v>46132</v>
      </c>
      <c r="J49" s="4">
        <v>0.58263888888888893</v>
      </c>
      <c r="K49" s="3">
        <v>46132</v>
      </c>
      <c r="L49" s="4">
        <v>0.58333333333333337</v>
      </c>
      <c r="M49" s="10">
        <f>(L49+K49)-(J49+I49)</f>
        <v>6.944444467080757E-4</v>
      </c>
      <c r="N49" s="3">
        <v>46134</v>
      </c>
      <c r="O49" s="4">
        <v>0.49791666666666667</v>
      </c>
      <c r="P49" s="10">
        <f>(O49+N49)-(L49+K49)</f>
        <v>1.9145833333313931</v>
      </c>
      <c r="Q49" s="13" t="s">
        <v>30</v>
      </c>
      <c r="R49" s="5" t="s">
        <v>591</v>
      </c>
      <c r="S49" s="2" t="s">
        <v>358</v>
      </c>
      <c r="T49" s="2"/>
    </row>
    <row r="50" spans="1:20" ht="16.5" customHeight="1">
      <c r="A50" s="2">
        <v>48</v>
      </c>
      <c r="B50" s="2" t="s">
        <v>592</v>
      </c>
      <c r="C50" s="2" t="s">
        <v>593</v>
      </c>
      <c r="D50" s="5">
        <v>1081758193</v>
      </c>
      <c r="E50" s="2">
        <v>551615719</v>
      </c>
      <c r="F50" s="2" t="s">
        <v>331</v>
      </c>
      <c r="G50" s="2" t="s">
        <v>317</v>
      </c>
      <c r="H50" s="2" t="s">
        <v>594</v>
      </c>
      <c r="I50" s="3">
        <v>46132</v>
      </c>
      <c r="J50" s="4">
        <v>0.59861111111111109</v>
      </c>
      <c r="K50" s="3">
        <v>46132</v>
      </c>
      <c r="L50" s="4">
        <v>0.60069444444444442</v>
      </c>
      <c r="M50" s="10">
        <f>(L50+K50)-(J50+I50)</f>
        <v>2.0833333328482695E-3</v>
      </c>
      <c r="N50" s="3">
        <v>46133</v>
      </c>
      <c r="O50" s="4">
        <v>0.69027777777777777</v>
      </c>
      <c r="P50" s="10">
        <f>(O50+N50)-(L50+K50)</f>
        <v>1.0895833333343035</v>
      </c>
      <c r="Q50" s="13" t="s">
        <v>22</v>
      </c>
      <c r="R50" s="5" t="s">
        <v>595</v>
      </c>
      <c r="S50" s="2" t="s">
        <v>358</v>
      </c>
      <c r="T50" s="2"/>
    </row>
    <row r="51" spans="1:20" ht="16.5" customHeight="1">
      <c r="A51" s="2">
        <v>49</v>
      </c>
      <c r="B51" s="2" t="s">
        <v>596</v>
      </c>
      <c r="C51" s="2" t="s">
        <v>597</v>
      </c>
      <c r="D51" s="5">
        <v>1103137582</v>
      </c>
      <c r="E51" s="2">
        <v>551959963</v>
      </c>
      <c r="F51" s="2" t="s">
        <v>311</v>
      </c>
      <c r="G51" s="2" t="s">
        <v>317</v>
      </c>
      <c r="H51" s="2" t="s">
        <v>410</v>
      </c>
      <c r="I51" s="3">
        <v>46132</v>
      </c>
      <c r="J51" s="4">
        <v>0.48402777777777778</v>
      </c>
      <c r="K51" s="3">
        <v>46133</v>
      </c>
      <c r="L51" s="4">
        <v>0.31944444444444442</v>
      </c>
      <c r="M51" s="10">
        <f>(L51+K51)-(J51+I51)</f>
        <v>0.83541666666860692</v>
      </c>
      <c r="N51" s="3">
        <v>46134</v>
      </c>
      <c r="O51" s="4">
        <v>0.50277777777777777</v>
      </c>
      <c r="P51" s="10">
        <f>(O51+N51)-(L51+K51)</f>
        <v>1.1833333333343035</v>
      </c>
      <c r="Q51" s="13" t="s">
        <v>30</v>
      </c>
      <c r="R51" s="5" t="s">
        <v>598</v>
      </c>
      <c r="S51" s="2" t="s">
        <v>358</v>
      </c>
      <c r="T51" s="2"/>
    </row>
    <row r="52" spans="1:20" ht="16.5" customHeight="1">
      <c r="A52" s="2">
        <v>50</v>
      </c>
      <c r="B52" s="2" t="s">
        <v>599</v>
      </c>
      <c r="C52" s="2" t="s">
        <v>600</v>
      </c>
      <c r="D52" s="5">
        <v>1051238218</v>
      </c>
      <c r="E52" s="2">
        <v>502133545</v>
      </c>
      <c r="F52" s="2" t="s">
        <v>311</v>
      </c>
      <c r="G52" s="2" t="s">
        <v>317</v>
      </c>
      <c r="H52" s="2" t="s">
        <v>318</v>
      </c>
      <c r="I52" s="3">
        <v>46133</v>
      </c>
      <c r="J52" s="4">
        <v>0.29791666666666666</v>
      </c>
      <c r="K52" s="3">
        <v>46133</v>
      </c>
      <c r="L52" s="4">
        <v>0.42430555555555555</v>
      </c>
      <c r="M52" s="10">
        <f>(L52+K52)-(J52+I52)</f>
        <v>0.12638888888614019</v>
      </c>
      <c r="N52" s="3">
        <v>46133</v>
      </c>
      <c r="O52" s="4">
        <v>0.45347222222222222</v>
      </c>
      <c r="P52" s="10">
        <f>(O52+N52)-(L52+K52)</f>
        <v>2.9166666667151731E-2</v>
      </c>
      <c r="Q52" s="13" t="s">
        <v>62</v>
      </c>
      <c r="R52" s="5" t="s">
        <v>601</v>
      </c>
      <c r="S52" s="2" t="s">
        <v>358</v>
      </c>
      <c r="T52" s="2"/>
    </row>
    <row r="53" spans="1:20" ht="16.5" customHeight="1">
      <c r="A53" s="2">
        <v>51</v>
      </c>
      <c r="B53" s="2" t="s">
        <v>602</v>
      </c>
      <c r="C53" s="2" t="s">
        <v>603</v>
      </c>
      <c r="D53" s="5">
        <v>1112580194</v>
      </c>
      <c r="E53" s="2">
        <v>553850833</v>
      </c>
      <c r="F53" s="2" t="s">
        <v>311</v>
      </c>
      <c r="G53" s="2" t="s">
        <v>208</v>
      </c>
      <c r="H53" s="2" t="s">
        <v>340</v>
      </c>
      <c r="I53" s="3">
        <v>46133</v>
      </c>
      <c r="J53" s="4">
        <v>0.47916666666666669</v>
      </c>
      <c r="K53" s="3">
        <v>46133</v>
      </c>
      <c r="L53" s="4">
        <v>0.47986111111111113</v>
      </c>
      <c r="M53" s="10">
        <f>(L53+K53)-(J53+I53)</f>
        <v>6.944444467080757E-4</v>
      </c>
      <c r="N53" s="3">
        <v>46133</v>
      </c>
      <c r="O53" s="4">
        <v>0.53680555555555554</v>
      </c>
      <c r="P53" s="10">
        <f>(O53+N53)-(L53+K53)</f>
        <v>5.6944444448163267E-2</v>
      </c>
      <c r="Q53" s="13" t="s">
        <v>89</v>
      </c>
      <c r="R53" s="5" t="s">
        <v>604</v>
      </c>
      <c r="S53" s="2" t="s">
        <v>358</v>
      </c>
      <c r="T53" s="2"/>
    </row>
    <row r="54" spans="1:20" ht="16.5" customHeight="1">
      <c r="A54" s="2">
        <v>52</v>
      </c>
      <c r="B54" s="2" t="s">
        <v>605</v>
      </c>
      <c r="C54" s="2" t="s">
        <v>606</v>
      </c>
      <c r="D54" s="5">
        <v>1045742994</v>
      </c>
      <c r="E54" s="2">
        <v>509858516</v>
      </c>
      <c r="F54" s="2" t="s">
        <v>331</v>
      </c>
      <c r="G54" s="2" t="s">
        <v>317</v>
      </c>
      <c r="H54" s="2" t="s">
        <v>594</v>
      </c>
      <c r="I54" s="3">
        <v>46133</v>
      </c>
      <c r="J54" s="4">
        <v>0.55000000000000004</v>
      </c>
      <c r="K54" s="3">
        <v>46133</v>
      </c>
      <c r="L54" s="4">
        <v>0.59722222222222221</v>
      </c>
      <c r="M54" s="10">
        <f>(L54+K54)-(J54+I54)</f>
        <v>4.722222221607808E-2</v>
      </c>
      <c r="N54" s="3">
        <v>46134</v>
      </c>
      <c r="O54" s="4">
        <v>0.5229166666666667</v>
      </c>
      <c r="P54" s="10">
        <f>(O54+N54)-(L54+K54)</f>
        <v>0.92569444444961846</v>
      </c>
      <c r="Q54" s="13" t="s">
        <v>548</v>
      </c>
      <c r="R54" s="5" t="s">
        <v>607</v>
      </c>
      <c r="S54" s="2" t="s">
        <v>337</v>
      </c>
      <c r="T54" s="2"/>
    </row>
    <row r="55" spans="1:20" ht="16.5" customHeight="1">
      <c r="A55" s="2">
        <v>53</v>
      </c>
      <c r="B55" s="2" t="s">
        <v>608</v>
      </c>
      <c r="C55" s="2" t="s">
        <v>609</v>
      </c>
      <c r="D55" s="5">
        <v>1086746060</v>
      </c>
      <c r="E55" s="2">
        <v>566322349</v>
      </c>
      <c r="F55" s="2" t="s">
        <v>311</v>
      </c>
      <c r="G55" s="2" t="s">
        <v>317</v>
      </c>
      <c r="H55" s="2" t="s">
        <v>318</v>
      </c>
      <c r="I55" s="3">
        <v>46133</v>
      </c>
      <c r="J55" s="4">
        <v>0.78749999999999998</v>
      </c>
      <c r="K55" s="3">
        <v>46133</v>
      </c>
      <c r="L55" s="4">
        <v>0.7993055555555556</v>
      </c>
      <c r="M55" s="10">
        <f>(L55+K55)-(J55+I55)</f>
        <v>1.1805555557657499E-2</v>
      </c>
      <c r="N55" s="3">
        <v>46134</v>
      </c>
      <c r="O55" s="4">
        <v>0.76249999999999996</v>
      </c>
      <c r="P55" s="10">
        <f t="shared" ref="P55:P62" si="0">(O55+N55)-(L55+K55)</f>
        <v>0.96319444444088731</v>
      </c>
      <c r="Q55" s="13" t="s">
        <v>36</v>
      </c>
      <c r="R55" s="5" t="s">
        <v>610</v>
      </c>
      <c r="S55" s="2" t="s">
        <v>358</v>
      </c>
      <c r="T55" s="2" t="s">
        <v>320</v>
      </c>
    </row>
    <row r="56" spans="1:20" ht="16.5" customHeight="1">
      <c r="A56" s="2">
        <v>54</v>
      </c>
      <c r="B56" s="2" t="s">
        <v>611</v>
      </c>
      <c r="C56" s="2" t="s">
        <v>587</v>
      </c>
      <c r="D56" s="5">
        <v>1204153066</v>
      </c>
      <c r="E56" s="2">
        <v>591129202</v>
      </c>
      <c r="F56" s="2" t="s">
        <v>311</v>
      </c>
      <c r="G56" s="2" t="s">
        <v>317</v>
      </c>
      <c r="H56" s="2" t="s">
        <v>612</v>
      </c>
      <c r="I56" s="3">
        <v>46133</v>
      </c>
      <c r="J56" s="4">
        <v>0.33958333333333335</v>
      </c>
      <c r="K56" s="3">
        <v>46133</v>
      </c>
      <c r="L56" s="4">
        <v>0.43125000000000002</v>
      </c>
      <c r="M56" s="10">
        <f>(L56+K56)-(J56+I56)</f>
        <v>9.1666666667151731E-2</v>
      </c>
      <c r="N56" s="3">
        <v>46135</v>
      </c>
      <c r="O56" s="4">
        <v>0.74861111111111112</v>
      </c>
      <c r="P56" s="10">
        <f t="shared" si="0"/>
        <v>2.3173611111124046</v>
      </c>
      <c r="Q56" s="13" t="s">
        <v>584</v>
      </c>
      <c r="R56" s="5" t="s">
        <v>613</v>
      </c>
      <c r="S56" s="2" t="s">
        <v>358</v>
      </c>
      <c r="T56" s="2" t="s">
        <v>320</v>
      </c>
    </row>
    <row r="57" spans="1:20" ht="16.5" customHeight="1">
      <c r="A57" s="2">
        <v>55</v>
      </c>
      <c r="B57" s="2" t="s">
        <v>614</v>
      </c>
      <c r="C57" s="2" t="s">
        <v>615</v>
      </c>
      <c r="D57" s="5">
        <v>1086925656</v>
      </c>
      <c r="E57" s="2">
        <v>554471678</v>
      </c>
      <c r="F57" s="2" t="s">
        <v>311</v>
      </c>
      <c r="G57" s="2" t="s">
        <v>208</v>
      </c>
      <c r="H57" s="2" t="s">
        <v>616</v>
      </c>
      <c r="I57" s="3">
        <v>46134</v>
      </c>
      <c r="J57" s="4">
        <v>0.80833333333333335</v>
      </c>
      <c r="K57" s="3">
        <v>46134</v>
      </c>
      <c r="L57" s="4">
        <v>0.81874999999999998</v>
      </c>
      <c r="M57" s="10">
        <f t="shared" ref="M57:M62" si="1">(L57+K57)-(J57+I57)</f>
        <v>1.0416666664241347E-2</v>
      </c>
      <c r="N57" s="3">
        <v>46135</v>
      </c>
      <c r="O57" s="4">
        <v>0.74236111111111114</v>
      </c>
      <c r="P57" s="10">
        <f t="shared" si="0"/>
        <v>0.92361111110949423</v>
      </c>
      <c r="Q57" s="13" t="s">
        <v>75</v>
      </c>
      <c r="R57" s="5" t="s">
        <v>617</v>
      </c>
      <c r="S57" s="2" t="s">
        <v>358</v>
      </c>
      <c r="T57" s="2" t="s">
        <v>320</v>
      </c>
    </row>
    <row r="58" spans="1:20" ht="16.5" customHeight="1">
      <c r="A58" s="2">
        <v>56</v>
      </c>
      <c r="B58" s="2" t="s">
        <v>618</v>
      </c>
      <c r="C58" s="2" t="s">
        <v>619</v>
      </c>
      <c r="D58" s="5">
        <v>1100203122</v>
      </c>
      <c r="E58" s="2">
        <v>544647158</v>
      </c>
      <c r="F58" s="2" t="s">
        <v>323</v>
      </c>
      <c r="G58" s="2" t="s">
        <v>208</v>
      </c>
      <c r="H58" s="2" t="s">
        <v>323</v>
      </c>
      <c r="I58" s="3">
        <v>46134</v>
      </c>
      <c r="J58" s="4">
        <v>0.58263888888888893</v>
      </c>
      <c r="K58" s="3">
        <v>46134</v>
      </c>
      <c r="L58" s="4">
        <v>0.58472222222222225</v>
      </c>
      <c r="M58" s="10">
        <f t="shared" si="1"/>
        <v>2.0833333328482695E-3</v>
      </c>
      <c r="N58" s="3">
        <v>46135</v>
      </c>
      <c r="O58" s="4"/>
      <c r="P58" s="10">
        <f t="shared" si="0"/>
        <v>0.41527777777810115</v>
      </c>
      <c r="Q58" s="13" t="s">
        <v>584</v>
      </c>
      <c r="R58" s="5"/>
      <c r="S58" s="2"/>
      <c r="T58" s="2"/>
    </row>
    <row r="59" spans="1:20" ht="16.5" customHeight="1">
      <c r="A59" s="2">
        <v>57</v>
      </c>
      <c r="B59" s="2" t="s">
        <v>620</v>
      </c>
      <c r="C59" s="2" t="s">
        <v>621</v>
      </c>
      <c r="D59" s="5">
        <v>1111429427</v>
      </c>
      <c r="E59" s="2">
        <v>535377330</v>
      </c>
      <c r="F59" s="2" t="s">
        <v>311</v>
      </c>
      <c r="G59" s="2" t="s">
        <v>317</v>
      </c>
      <c r="H59" s="2" t="s">
        <v>318</v>
      </c>
      <c r="I59" s="3">
        <v>46135</v>
      </c>
      <c r="J59" s="4">
        <v>0.47013888888888888</v>
      </c>
      <c r="K59" s="3">
        <v>46135</v>
      </c>
      <c r="L59" s="4">
        <v>0.4826388888888889</v>
      </c>
      <c r="M59" s="10">
        <f t="shared" si="1"/>
        <v>1.2500000004365575E-2</v>
      </c>
      <c r="N59" s="3">
        <v>46135</v>
      </c>
      <c r="O59" s="4">
        <v>0.7055555555555556</v>
      </c>
      <c r="P59" s="10">
        <f t="shared" si="0"/>
        <v>0.22291666666569654</v>
      </c>
      <c r="Q59" s="13" t="s">
        <v>62</v>
      </c>
      <c r="R59" s="5" t="s">
        <v>622</v>
      </c>
      <c r="S59" s="2" t="s">
        <v>358</v>
      </c>
      <c r="T59" s="2"/>
    </row>
    <row r="60" spans="1:20" ht="16.5" customHeight="1">
      <c r="A60" s="2">
        <v>58</v>
      </c>
      <c r="B60" s="2" t="s">
        <v>623</v>
      </c>
      <c r="C60" s="2" t="s">
        <v>624</v>
      </c>
      <c r="D60" s="5">
        <v>1149159608</v>
      </c>
      <c r="E60" s="2">
        <v>553032847</v>
      </c>
      <c r="F60" s="2"/>
      <c r="G60" s="2"/>
      <c r="H60" s="2"/>
      <c r="I60" s="3">
        <v>46136</v>
      </c>
      <c r="J60" s="4">
        <v>0.39027777777777778</v>
      </c>
      <c r="K60" s="3">
        <v>46136</v>
      </c>
      <c r="L60" s="4">
        <v>0.85277777777777775</v>
      </c>
      <c r="M60" s="10">
        <f t="shared" si="1"/>
        <v>0.46250000000145519</v>
      </c>
      <c r="N60" s="3"/>
      <c r="O60" s="4"/>
      <c r="P60" s="10">
        <f t="shared" si="0"/>
        <v>-46136.852777777778</v>
      </c>
      <c r="Q60" s="13" t="s">
        <v>625</v>
      </c>
      <c r="R60" s="5" t="s">
        <v>626</v>
      </c>
      <c r="S60" s="2"/>
      <c r="T60" s="2" t="s">
        <v>627</v>
      </c>
    </row>
    <row r="61" spans="1:20" ht="16.5" customHeight="1">
      <c r="A61" s="23">
        <v>59</v>
      </c>
      <c r="B61" s="5" t="s">
        <v>628</v>
      </c>
      <c r="C61" s="5" t="s">
        <v>629</v>
      </c>
      <c r="D61" s="5" t="s">
        <v>630</v>
      </c>
      <c r="E61" s="13">
        <v>500031232</v>
      </c>
      <c r="F61" s="2" t="s">
        <v>311</v>
      </c>
      <c r="G61" s="2" t="s">
        <v>317</v>
      </c>
      <c r="H61" s="2" t="s">
        <v>318</v>
      </c>
      <c r="I61" s="19">
        <v>46138</v>
      </c>
      <c r="J61" s="27">
        <v>0.35347222222222224</v>
      </c>
      <c r="K61" s="19">
        <v>46138</v>
      </c>
      <c r="L61" s="28">
        <v>0.43611111111111112</v>
      </c>
      <c r="M61" s="10">
        <f t="shared" si="1"/>
        <v>8.2638888889050577E-2</v>
      </c>
      <c r="N61" s="19">
        <v>46139</v>
      </c>
      <c r="O61" s="29">
        <v>0.4201388888888889</v>
      </c>
      <c r="P61" s="10">
        <f t="shared" si="0"/>
        <v>0.98402777777664596</v>
      </c>
      <c r="Q61" s="13" t="s">
        <v>36</v>
      </c>
      <c r="R61" s="5" t="s">
        <v>631</v>
      </c>
      <c r="S61" s="2" t="s">
        <v>358</v>
      </c>
      <c r="T61" s="2" t="s">
        <v>627</v>
      </c>
    </row>
    <row r="62" spans="1:20" ht="25.5" customHeight="1">
      <c r="A62" s="2">
        <v>60</v>
      </c>
      <c r="B62" s="2"/>
      <c r="C62" s="2"/>
      <c r="D62" s="5"/>
      <c r="E62" s="21"/>
      <c r="F62" s="18"/>
      <c r="G62" s="18"/>
      <c r="H62" s="18"/>
      <c r="I62" s="19">
        <v>46138</v>
      </c>
      <c r="J62" s="20"/>
      <c r="K62" s="19">
        <v>46138</v>
      </c>
      <c r="L62" s="20"/>
      <c r="M62" s="10">
        <f t="shared" si="1"/>
        <v>0</v>
      </c>
      <c r="N62" s="19">
        <v>46139</v>
      </c>
      <c r="O62" s="22"/>
      <c r="P62" s="10">
        <f t="shared" si="0"/>
        <v>1</v>
      </c>
      <c r="Q62" s="13"/>
      <c r="R62" s="5"/>
      <c r="S62" s="2"/>
      <c r="T62" s="2"/>
    </row>
    <row r="63" spans="1:20" ht="15.75">
      <c r="A63" s="14"/>
      <c r="B63" s="14"/>
      <c r="C63" s="14"/>
      <c r="D63" s="15"/>
      <c r="G63" s="14"/>
      <c r="H63" s="14"/>
      <c r="I63" s="16"/>
      <c r="J63" s="17"/>
      <c r="K63" s="16"/>
      <c r="L63" s="17"/>
      <c r="M63" s="16"/>
      <c r="N63" s="16"/>
      <c r="O63" s="17"/>
    </row>
    <row r="64" spans="1:20" ht="15.75">
      <c r="A64" s="14"/>
      <c r="B64" s="14"/>
      <c r="C64" s="14"/>
      <c r="D64" s="15"/>
      <c r="E64" s="14"/>
      <c r="F64" s="14"/>
      <c r="G64" s="14"/>
      <c r="H64" s="14"/>
      <c r="I64" s="16"/>
      <c r="J64" s="17"/>
      <c r="M64" s="16"/>
      <c r="N64" s="16"/>
      <c r="O64" s="17"/>
    </row>
    <row r="65" spans="1:15" ht="15.75">
      <c r="A65" s="14"/>
      <c r="B65" s="14"/>
      <c r="C65" s="14"/>
      <c r="D65" s="15"/>
      <c r="H65" s="14"/>
      <c r="I65" s="16"/>
      <c r="J65" s="17"/>
      <c r="K65" s="16"/>
      <c r="L65" s="17"/>
      <c r="M65" s="16"/>
      <c r="N65" s="16"/>
      <c r="O65" s="17"/>
    </row>
    <row r="75" spans="1:15">
      <c r="N75" s="24"/>
    </row>
    <row r="80" spans="1:15">
      <c r="K80" s="24"/>
    </row>
    <row r="82" spans="3:14">
      <c r="C82" s="24"/>
      <c r="K82" s="24"/>
    </row>
    <row r="83" spans="3:14">
      <c r="C83" s="24"/>
      <c r="K83" s="24"/>
    </row>
    <row r="84" spans="3:14">
      <c r="C84" s="24"/>
      <c r="K84" s="24"/>
      <c r="M84" s="24"/>
    </row>
    <row r="85" spans="3:14">
      <c r="C85" s="24"/>
      <c r="K85" s="24"/>
      <c r="M85" s="24"/>
    </row>
    <row r="86" spans="3:14">
      <c r="C86" s="24"/>
      <c r="K86" s="24"/>
      <c r="M86" s="24"/>
    </row>
    <row r="87" spans="3:14">
      <c r="K87" s="24"/>
      <c r="M87" s="24"/>
      <c r="N87" s="24"/>
    </row>
    <row r="88" spans="3:14">
      <c r="M88" s="24"/>
    </row>
    <row r="89" spans="3:14">
      <c r="M89" s="24"/>
    </row>
    <row r="90" spans="3:14">
      <c r="M90" s="24"/>
    </row>
  </sheetData>
  <sortState xmlns:xlrd2="http://schemas.microsoft.com/office/spreadsheetml/2017/richdata2" ref="C82:D85">
    <sortCondition descending="1" ref="D82:D85"/>
  </sortState>
  <mergeCells count="1">
    <mergeCell ref="A1:T1"/>
  </mergeCells>
  <conditionalFormatting sqref="M3:M62">
    <cfRule type="cellIs" dxfId="7" priority="1" stopIfTrue="1" operator="greaterThan">
      <formula>3</formula>
    </cfRule>
    <cfRule type="cellIs" dxfId="6" priority="2" stopIfTrue="1" operator="between">
      <formula>2.00001157407407</formula>
      <formula>3</formula>
    </cfRule>
    <cfRule type="cellIs" dxfId="5" priority="3" stopIfTrue="1" operator="between">
      <formula>0</formula>
      <formula>1</formula>
    </cfRule>
    <cfRule type="cellIs" dxfId="4" priority="4" stopIfTrue="1" operator="between">
      <formula>1.00001157407407</formula>
      <formula>2</formula>
    </cfRule>
  </conditionalFormatting>
  <conditionalFormatting sqref="P3:P62">
    <cfRule type="cellIs" dxfId="3" priority="5" stopIfTrue="1" operator="greaterThan">
      <formula>3</formula>
    </cfRule>
    <cfRule type="cellIs" dxfId="2" priority="6" stopIfTrue="1" operator="between">
      <formula>2.00001157407407</formula>
      <formula>3</formula>
    </cfRule>
    <cfRule type="cellIs" dxfId="1" priority="7" stopIfTrue="1" operator="between">
      <formula>0</formula>
      <formula>1</formula>
    </cfRule>
    <cfRule type="cellIs" dxfId="0" priority="8" stopIfTrue="1" operator="between">
      <formula>1.00001157407407</formula>
      <formula>2</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Atheer Alqahtani</dc:creator>
  <cp:keywords/>
  <dc:description/>
  <cp:lastModifiedBy>Patient Experience &amp; Relations Specialists Nuzha</cp:lastModifiedBy>
  <cp:revision/>
  <dcterms:created xsi:type="dcterms:W3CDTF">2026-03-04T10:59:03Z</dcterms:created>
  <dcterms:modified xsi:type="dcterms:W3CDTF">2026-04-27T08:12:34Z</dcterms:modified>
  <cp:category/>
  <cp:contentStatus/>
</cp:coreProperties>
</file>